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emovable Disk\JB_Flash_Drive\Jeff\ELL_2022\PA_Dist_27\All_Stars\Schedules\"/>
    </mc:Choice>
  </mc:AlternateContent>
  <xr:revisionPtr revIDLastSave="0" documentId="8_{A2310E28-8537-407B-AEC2-041EAAB896D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CHEDULE" sheetId="1" r:id="rId1"/>
    <sheet name="BRACKET" sheetId="2" r:id="rId2"/>
    <sheet name="DAYS" sheetId="3" state="hidden" r:id="rId3"/>
  </sheets>
  <definedNames>
    <definedName name="Day">#REF!</definedName>
    <definedName name="DOW">DAYS!$A$1:$B$7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" i="1" l="1"/>
  <c r="B9" i="2" s="1"/>
  <c r="F4" i="1"/>
  <c r="B3" i="2" s="1"/>
  <c r="F8" i="1"/>
  <c r="D10" i="2" s="1"/>
  <c r="AB7" i="1"/>
  <c r="AB6" i="1"/>
  <c r="I6" i="1"/>
  <c r="C15" i="2" s="1"/>
  <c r="F6" i="1"/>
  <c r="C5" i="2" s="1"/>
  <c r="B6" i="1"/>
  <c r="B4" i="1"/>
  <c r="AB5" i="1"/>
  <c r="AB4" i="1"/>
  <c r="AB3" i="1"/>
  <c r="Y3" i="1"/>
  <c r="Y4" i="1" s="1"/>
  <c r="Y5" i="1" s="1"/>
  <c r="Y6" i="1" s="1"/>
  <c r="AB2" i="1"/>
  <c r="I2" i="1"/>
  <c r="A5" i="2" s="1"/>
  <c r="F2" i="1"/>
  <c r="A2" i="2" s="1"/>
  <c r="B2" i="1"/>
  <c r="AB8" i="1" l="1"/>
</calcChain>
</file>

<file path=xl/sharedStrings.xml><?xml version="1.0" encoding="utf-8"?>
<sst xmlns="http://schemas.openxmlformats.org/spreadsheetml/2006/main" count="45" uniqueCount="37">
  <si>
    <t>G #</t>
  </si>
  <si>
    <t>Day</t>
  </si>
  <si>
    <t>Date</t>
  </si>
  <si>
    <t>Time</t>
  </si>
  <si>
    <t>Teams</t>
  </si>
  <si>
    <t>Host</t>
  </si>
  <si>
    <t>vs</t>
  </si>
  <si>
    <t>LG-2</t>
  </si>
  <si>
    <t>LG-1</t>
  </si>
  <si>
    <t>WG-1</t>
  </si>
  <si>
    <t>WG-2</t>
  </si>
  <si>
    <t>Team 1</t>
  </si>
  <si>
    <t>Team 2</t>
  </si>
  <si>
    <t>Champion</t>
  </si>
  <si>
    <t>SAT</t>
  </si>
  <si>
    <t>SUN</t>
  </si>
  <si>
    <t>MON</t>
  </si>
  <si>
    <t>TUE</t>
  </si>
  <si>
    <t>WED</t>
  </si>
  <si>
    <t>THU</t>
  </si>
  <si>
    <t>FRI</t>
  </si>
  <si>
    <t>Teams &amp; Scores</t>
  </si>
  <si>
    <t>Display</t>
  </si>
  <si>
    <t>#</t>
  </si>
  <si>
    <t>Team</t>
  </si>
  <si>
    <t>Park</t>
  </si>
  <si>
    <t>Total</t>
  </si>
  <si>
    <t>(1</t>
  </si>
  <si>
    <t>(2</t>
  </si>
  <si>
    <t>(3</t>
  </si>
  <si>
    <t>Exton</t>
  </si>
  <si>
    <t>Chester Valley</t>
  </si>
  <si>
    <t>CV-Mill Rd Park</t>
  </si>
  <si>
    <t>EX-Catov Park</t>
  </si>
  <si>
    <t>Umpires</t>
  </si>
  <si>
    <t>D27 Umpires</t>
  </si>
  <si>
    <t>** EX-Catov Park is also Boot Road Park North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</si>
</sst>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"/>
  </numFmts>
  <fonts count="6" x14ac:knownFonts="1">
    <font>
      <sz val="10"/>
      <name val="Arial"/>
    </font>
    <font>
      <b/>
      <u/>
      <sz val="12"/>
      <name val="Arial"/>
      <family val="2"/>
    </font>
    <font>
      <b/>
      <sz val="10"/>
      <name val="Arial"/>
      <family val="2"/>
    </font>
    <font>
      <sz val="8"/>
      <name val="Arial"/>
    </font>
    <font>
      <sz val="10"/>
      <name val="Arial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7">
    <xf numFmtId="0" fontId="0" fillId="0" borderId="0" xfId="0"/>
    <xf numFmtId="0" fontId="0" fillId="0" borderId="0" xfId="0" applyAlignment="1">
      <alignment horizontal="right"/>
    </xf>
    <xf numFmtId="0" fontId="1" fillId="0" borderId="5" xfId="1" applyFont="1" applyBorder="1" applyAlignment="1">
      <alignment horizontal="center"/>
    </xf>
    <xf numFmtId="0" fontId="1" fillId="0" borderId="5" xfId="1" applyFont="1" applyBorder="1" applyAlignment="1">
      <alignment horizontal="right"/>
    </xf>
    <xf numFmtId="0" fontId="4" fillId="0" borderId="0" xfId="1"/>
    <xf numFmtId="0" fontId="5" fillId="2" borderId="5" xfId="1" applyFont="1" applyFill="1" applyBorder="1" applyAlignment="1">
      <alignment horizontal="center"/>
    </xf>
    <xf numFmtId="0" fontId="2" fillId="0" borderId="5" xfId="1" applyFont="1" applyBorder="1" applyAlignment="1">
      <alignment horizontal="center"/>
    </xf>
    <xf numFmtId="164" fontId="2" fillId="0" borderId="5" xfId="1" applyNumberFormat="1" applyFont="1" applyBorder="1" applyAlignment="1">
      <alignment horizontal="center"/>
    </xf>
    <xf numFmtId="16" fontId="2" fillId="0" borderId="5" xfId="1" applyNumberFormat="1" applyFont="1" applyBorder="1" applyAlignment="1">
      <alignment horizontal="center"/>
    </xf>
    <xf numFmtId="18" fontId="2" fillId="0" borderId="5" xfId="1" applyNumberFormat="1" applyFont="1" applyBorder="1" applyAlignment="1">
      <alignment horizontal="center"/>
    </xf>
    <xf numFmtId="0" fontId="2" fillId="0" borderId="5" xfId="1" applyFont="1" applyBorder="1" applyAlignment="1">
      <alignment horizontal="right"/>
    </xf>
    <xf numFmtId="0" fontId="2" fillId="3" borderId="5" xfId="1" applyFont="1" applyFill="1" applyBorder="1"/>
    <xf numFmtId="0" fontId="2" fillId="0" borderId="5" xfId="1" applyFont="1" applyBorder="1"/>
    <xf numFmtId="1" fontId="4" fillId="0" borderId="0" xfId="1" applyNumberFormat="1"/>
    <xf numFmtId="0" fontId="4" fillId="0" borderId="5" xfId="1" applyBorder="1" applyAlignment="1">
      <alignment horizontal="center"/>
    </xf>
    <xf numFmtId="0" fontId="4" fillId="0" borderId="5" xfId="1" applyBorder="1"/>
    <xf numFmtId="0" fontId="4" fillId="0" borderId="5" xfId="1" applyBorder="1" applyAlignment="1">
      <alignment horizontal="right"/>
    </xf>
    <xf numFmtId="0" fontId="2" fillId="0" borderId="5" xfId="1" applyFont="1" applyBorder="1" applyAlignment="1">
      <alignment horizontal="left"/>
    </xf>
    <xf numFmtId="0" fontId="4" fillId="0" borderId="0" xfId="1" applyAlignment="1">
      <alignment horizont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0" fontId="2" fillId="3" borderId="5" xfId="1" applyFont="1" applyFill="1" applyBorder="1" applyAlignment="1">
      <alignment horizontal="center"/>
    </xf>
    <xf numFmtId="0" fontId="1" fillId="2" borderId="5" xfId="1" applyFont="1" applyFill="1" applyBorder="1" applyAlignment="1">
      <alignment horizontal="center"/>
    </xf>
    <xf numFmtId="0" fontId="3" fillId="0" borderId="2" xfId="0" quotePrefix="1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2" xfId="0" quotePrefix="1" applyFont="1" applyBorder="1" applyAlignment="1">
      <alignment horizontal="right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11"/>
  <sheetViews>
    <sheetView tabSelected="1" workbookViewId="0">
      <selection activeCell="F8" sqref="F8"/>
    </sheetView>
  </sheetViews>
  <sheetFormatPr defaultRowHeight="13.2" x14ac:dyDescent="0.25"/>
  <cols>
    <col min="1" max="1" width="5.88671875" style="18" customWidth="1"/>
    <col min="2" max="4" width="9.109375" style="18"/>
    <col min="5" max="5" width="2.6640625" style="4" customWidth="1"/>
    <col min="6" max="6" width="16.6640625" style="4" customWidth="1"/>
    <col min="7" max="7" width="4.6640625" style="18" customWidth="1"/>
    <col min="8" max="8" width="4.6640625" style="4" customWidth="1"/>
    <col min="9" max="9" width="16.6640625" style="4" customWidth="1"/>
    <col min="10" max="10" width="4.6640625" style="4" customWidth="1"/>
    <col min="11" max="11" width="17.5546875" style="4" bestFit="1" customWidth="1"/>
    <col min="12" max="12" width="3.6640625" style="18" customWidth="1"/>
    <col min="13" max="13" width="17.5546875" style="18" bestFit="1" customWidth="1"/>
    <col min="14" max="14" width="9.109375" style="4" customWidth="1"/>
    <col min="15" max="15" width="10.6640625" style="18" hidden="1" customWidth="1"/>
    <col min="16" max="17" width="2.6640625" style="18" hidden="1" customWidth="1"/>
    <col min="18" max="18" width="10.6640625" style="18" hidden="1" customWidth="1"/>
    <col min="19" max="19" width="2.6640625" style="4" hidden="1" customWidth="1"/>
    <col min="20" max="20" width="10.6640625" style="18" hidden="1" customWidth="1"/>
    <col min="21" max="22" width="2.6640625" style="18" hidden="1" customWidth="1"/>
    <col min="23" max="23" width="10.6640625" style="18" hidden="1" customWidth="1"/>
    <col min="24" max="24" width="2.6640625" style="4" hidden="1" customWidth="1"/>
    <col min="25" max="25" width="3.6640625" style="18" customWidth="1"/>
    <col min="26" max="26" width="14" style="4" customWidth="1"/>
    <col min="27" max="27" width="15.44140625" style="4" customWidth="1"/>
    <col min="28" max="28" width="9.109375" style="4" customWidth="1"/>
  </cols>
  <sheetData>
    <row r="1" spans="1:28" ht="15.6" x14ac:dyDescent="0.3">
      <c r="A1" s="2" t="s">
        <v>0</v>
      </c>
      <c r="B1" s="2" t="s">
        <v>1</v>
      </c>
      <c r="C1" s="2" t="s">
        <v>2</v>
      </c>
      <c r="D1" s="2" t="s">
        <v>3</v>
      </c>
      <c r="E1" s="3"/>
      <c r="F1" s="22" t="s">
        <v>21</v>
      </c>
      <c r="G1" s="22"/>
      <c r="H1" s="22"/>
      <c r="I1" s="22"/>
      <c r="J1" s="22"/>
      <c r="K1" s="2" t="s">
        <v>5</v>
      </c>
      <c r="L1" s="2"/>
      <c r="M1" s="2" t="s">
        <v>34</v>
      </c>
      <c r="O1" s="22" t="s">
        <v>4</v>
      </c>
      <c r="P1" s="22"/>
      <c r="Q1" s="22"/>
      <c r="R1" s="22"/>
      <c r="T1" s="22" t="s">
        <v>22</v>
      </c>
      <c r="U1" s="22"/>
      <c r="V1" s="22"/>
      <c r="W1" s="22"/>
      <c r="Y1" s="5" t="s">
        <v>23</v>
      </c>
      <c r="Z1" s="5" t="s">
        <v>24</v>
      </c>
      <c r="AA1" s="5" t="s">
        <v>25</v>
      </c>
      <c r="AB1" s="5" t="s">
        <v>5</v>
      </c>
    </row>
    <row r="2" spans="1:28" x14ac:dyDescent="0.25">
      <c r="A2" s="6">
        <v>1</v>
      </c>
      <c r="B2" s="7">
        <f>+C2</f>
        <v>44736</v>
      </c>
      <c r="C2" s="8">
        <v>44736</v>
      </c>
      <c r="D2" s="9">
        <v>0.75</v>
      </c>
      <c r="E2" s="10"/>
      <c r="F2" s="11" t="str">
        <f>+Z2</f>
        <v>Exton</v>
      </c>
      <c r="G2" s="6">
        <v>0</v>
      </c>
      <c r="H2" s="6" t="s">
        <v>6</v>
      </c>
      <c r="I2" s="11" t="str">
        <f>+Z3</f>
        <v>Chester Valley</v>
      </c>
      <c r="J2" s="6">
        <v>6</v>
      </c>
      <c r="K2" s="12" t="s">
        <v>33</v>
      </c>
      <c r="L2" s="6"/>
      <c r="M2" s="21" t="s">
        <v>35</v>
      </c>
      <c r="N2" s="13"/>
      <c r="O2" s="6" t="s">
        <v>11</v>
      </c>
      <c r="P2" s="6"/>
      <c r="Q2" s="6"/>
      <c r="R2" s="6" t="s">
        <v>12</v>
      </c>
      <c r="S2" s="13"/>
      <c r="T2" s="6"/>
      <c r="U2" s="6"/>
      <c r="V2" s="6"/>
      <c r="W2" s="6"/>
      <c r="X2" s="13"/>
      <c r="Y2" s="14">
        <v>1</v>
      </c>
      <c r="Z2" s="15" t="s">
        <v>30</v>
      </c>
      <c r="AA2" s="15" t="s">
        <v>33</v>
      </c>
      <c r="AB2" s="14">
        <f t="shared" ref="AB2:AB7" si="0">IF(AA2="","",COUNTIF($K$2:$K$9,$AA2))</f>
        <v>1</v>
      </c>
    </row>
    <row r="3" spans="1:28" x14ac:dyDescent="0.25">
      <c r="A3" s="6"/>
      <c r="B3" s="7"/>
      <c r="C3" s="8"/>
      <c r="D3" s="9"/>
      <c r="E3" s="10"/>
      <c r="F3" s="12"/>
      <c r="G3" s="6"/>
      <c r="H3" s="6"/>
      <c r="I3" s="12"/>
      <c r="J3" s="6"/>
      <c r="K3" s="12"/>
      <c r="L3" s="6"/>
      <c r="M3" s="6"/>
      <c r="N3" s="13"/>
      <c r="O3" s="6"/>
      <c r="P3" s="6"/>
      <c r="Q3" s="6"/>
      <c r="R3" s="6"/>
      <c r="S3" s="13"/>
      <c r="T3" s="6"/>
      <c r="U3" s="6"/>
      <c r="V3" s="6"/>
      <c r="W3" s="6"/>
      <c r="X3" s="13"/>
      <c r="Y3" s="14">
        <f>+Y2+1</f>
        <v>2</v>
      </c>
      <c r="Z3" s="15" t="s">
        <v>31</v>
      </c>
      <c r="AA3" s="15" t="s">
        <v>32</v>
      </c>
      <c r="AB3" s="14">
        <f t="shared" si="0"/>
        <v>2</v>
      </c>
    </row>
    <row r="4" spans="1:28" x14ac:dyDescent="0.25">
      <c r="A4" s="6">
        <v>2</v>
      </c>
      <c r="B4" s="7">
        <f>+C4</f>
        <v>44739</v>
      </c>
      <c r="C4" s="8">
        <v>44739</v>
      </c>
      <c r="D4" s="9">
        <v>0.75</v>
      </c>
      <c r="E4" s="10"/>
      <c r="F4" s="12" t="str">
        <f>IF($G2+$J2&gt;0,(IF($G2&gt;$J2,CONCATENATE(T4,$F2),CONCATENATE(T4,$I2))),O4)</f>
        <v>Chester Valley</v>
      </c>
      <c r="G4" s="6">
        <v>6</v>
      </c>
      <c r="H4" s="6" t="s">
        <v>6</v>
      </c>
      <c r="I4" s="12" t="str">
        <f>IF($G2+$J2&gt;0,(IF($G2&lt;$J2,CONCATENATE(W4,$F2),CONCATENATE(W4,$I2))),R4)</f>
        <v>Exton</v>
      </c>
      <c r="J4" s="6">
        <v>0</v>
      </c>
      <c r="K4" s="12" t="s">
        <v>32</v>
      </c>
      <c r="L4" s="6"/>
      <c r="M4" s="21" t="s">
        <v>35</v>
      </c>
      <c r="O4" s="6" t="s">
        <v>9</v>
      </c>
      <c r="P4" s="6">
        <v>2</v>
      </c>
      <c r="Q4" s="6">
        <v>2</v>
      </c>
      <c r="R4" s="6" t="s">
        <v>8</v>
      </c>
      <c r="T4" s="6"/>
      <c r="U4" s="6"/>
      <c r="V4" s="6"/>
      <c r="W4" s="6"/>
      <c r="X4" s="13"/>
      <c r="Y4" s="14">
        <f t="shared" ref="Y4:Y6" si="1">+Y3+1</f>
        <v>3</v>
      </c>
      <c r="Z4" s="15"/>
      <c r="AA4" s="15"/>
      <c r="AB4" s="14" t="str">
        <f t="shared" si="0"/>
        <v/>
      </c>
    </row>
    <row r="5" spans="1:28" x14ac:dyDescent="0.25">
      <c r="A5" s="6"/>
      <c r="B5" s="6"/>
      <c r="C5" s="8"/>
      <c r="D5" s="9"/>
      <c r="E5" s="10"/>
      <c r="F5" s="12"/>
      <c r="G5" s="6"/>
      <c r="H5" s="6"/>
      <c r="J5" s="6"/>
      <c r="K5" s="12"/>
      <c r="L5" s="6"/>
      <c r="M5" s="6"/>
      <c r="O5" s="6"/>
      <c r="P5" s="6"/>
      <c r="Q5" s="6"/>
      <c r="R5" s="6"/>
      <c r="T5" s="6"/>
      <c r="U5" s="6"/>
      <c r="V5" s="6"/>
      <c r="W5" s="6"/>
      <c r="X5" s="13"/>
      <c r="Y5" s="14">
        <f t="shared" si="1"/>
        <v>4</v>
      </c>
      <c r="Z5" s="15"/>
      <c r="AA5" s="15"/>
      <c r="AB5" s="14" t="str">
        <f t="shared" si="0"/>
        <v/>
      </c>
    </row>
    <row r="6" spans="1:28" x14ac:dyDescent="0.25">
      <c r="A6" s="6">
        <v>3</v>
      </c>
      <c r="B6" s="7">
        <f>+C6</f>
        <v>44741</v>
      </c>
      <c r="C6" s="8">
        <v>44741</v>
      </c>
      <c r="D6" s="9">
        <v>0.75</v>
      </c>
      <c r="E6" s="10"/>
      <c r="F6" s="12" t="str">
        <f>IF($G4+$J4&gt;0,(IF($G4&gt;$J4,CONCATENATE(T6,$F4),CONCATENATE(T6,$I4))),O6)</f>
        <v>Chester Valley</v>
      </c>
      <c r="G6" s="6"/>
      <c r="H6" s="6" t="s">
        <v>6</v>
      </c>
      <c r="I6" s="12" t="str">
        <f>IF(J4&gt;G4,F4,"If Necessary")</f>
        <v>If Necessary</v>
      </c>
      <c r="J6" s="6"/>
      <c r="K6" s="12" t="s">
        <v>32</v>
      </c>
      <c r="L6" s="6"/>
      <c r="M6" s="21" t="s">
        <v>35</v>
      </c>
      <c r="O6" s="6" t="s">
        <v>10</v>
      </c>
      <c r="P6" s="6">
        <v>4</v>
      </c>
      <c r="Q6" s="6">
        <v>4</v>
      </c>
      <c r="R6" s="6" t="s">
        <v>7</v>
      </c>
      <c r="T6" s="6"/>
      <c r="U6" s="6"/>
      <c r="V6" s="6"/>
      <c r="W6" s="6"/>
      <c r="X6" s="13"/>
      <c r="Y6" s="14">
        <f t="shared" si="1"/>
        <v>5</v>
      </c>
      <c r="Z6" s="15"/>
      <c r="AA6" s="15"/>
      <c r="AB6" s="14" t="str">
        <f t="shared" si="0"/>
        <v/>
      </c>
    </row>
    <row r="7" spans="1:28" x14ac:dyDescent="0.25">
      <c r="A7" s="6"/>
      <c r="B7" s="6"/>
      <c r="C7" s="8"/>
      <c r="D7" s="9"/>
      <c r="E7" s="16"/>
      <c r="F7" s="12"/>
      <c r="G7" s="14"/>
      <c r="H7" s="6"/>
      <c r="I7" s="6"/>
      <c r="J7" s="14"/>
      <c r="K7" s="12"/>
      <c r="L7" s="6"/>
      <c r="M7" s="6"/>
      <c r="O7" s="6"/>
      <c r="P7" s="14"/>
      <c r="Q7" s="14"/>
      <c r="R7" s="6"/>
      <c r="T7" s="14"/>
      <c r="U7" s="14"/>
      <c r="V7" s="14"/>
      <c r="W7" s="14"/>
      <c r="X7" s="13"/>
      <c r="Y7" s="14"/>
      <c r="Z7" s="15"/>
      <c r="AA7" s="15"/>
      <c r="AB7" s="14" t="str">
        <f t="shared" si="0"/>
        <v/>
      </c>
    </row>
    <row r="8" spans="1:28" x14ac:dyDescent="0.25">
      <c r="A8" s="17" t="s">
        <v>13</v>
      </c>
      <c r="B8" s="6"/>
      <c r="C8" s="8"/>
      <c r="D8" s="9"/>
      <c r="E8" s="10"/>
      <c r="F8" s="12" t="str">
        <f>IF($G6+$J6&gt;0,(IF($G6&gt;$J6,$F6,$I6)),(IF($G4+$J4&gt;0,(IF($G4&gt;$J4,$F4,$A8)),$A8)))</f>
        <v>Chester Valley</v>
      </c>
      <c r="G8" s="6"/>
      <c r="H8" s="6"/>
      <c r="I8" s="12"/>
      <c r="J8" s="6"/>
      <c r="K8" s="12"/>
      <c r="L8" s="6"/>
      <c r="M8" s="6"/>
      <c r="O8" s="6"/>
      <c r="P8" s="6"/>
      <c r="Q8" s="6"/>
      <c r="R8" s="6"/>
      <c r="T8" s="6"/>
      <c r="U8" s="6"/>
      <c r="V8" s="6"/>
      <c r="W8" s="6"/>
      <c r="X8" s="13"/>
      <c r="Y8" s="14"/>
      <c r="Z8" s="15" t="s">
        <v>26</v>
      </c>
      <c r="AA8" s="15"/>
      <c r="AB8" s="6">
        <f>SUM(AB2:AB7)</f>
        <v>3</v>
      </c>
    </row>
    <row r="9" spans="1:28" x14ac:dyDescent="0.25">
      <c r="X9" s="13"/>
    </row>
    <row r="11" spans="1:28" x14ac:dyDescent="0.25">
      <c r="Z11" s="4" t="s">
        <v>36</v>
      </c>
    </row>
  </sheetData>
  <mergeCells count="3">
    <mergeCell ref="F1:J1"/>
    <mergeCell ref="O1:R1"/>
    <mergeCell ref="T1:W1"/>
  </mergeCells>
  <phoneticPr fontId="3" type="noConversion"/>
  <printOptions horizontalCentered="1"/>
  <pageMargins left="0.25" right="0.25" top="0.5" bottom="0.5" header="0.25" footer="0.25"/>
  <pageSetup scale="90" orientation="landscape" horizontalDpi="4294967293" verticalDpi="0" r:id="rId1"/>
  <headerFooter alignWithMargins="0">
    <oddHeader>&amp;F</oddHeader>
    <oddFooter>&amp;L&amp;A&amp;C&amp;D&amp;RPage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M46"/>
  <sheetViews>
    <sheetView workbookViewId="0">
      <selection activeCell="D10" sqref="D10"/>
    </sheetView>
  </sheetViews>
  <sheetFormatPr defaultColWidth="9.109375" defaultRowHeight="13.2" x14ac:dyDescent="0.25"/>
  <cols>
    <col min="1" max="6" width="11.6640625" style="19" customWidth="1"/>
    <col min="7" max="8" width="12.6640625" style="1" customWidth="1"/>
    <col min="9" max="16384" width="9.109375" style="1"/>
  </cols>
  <sheetData>
    <row r="2" spans="1:13" x14ac:dyDescent="0.25">
      <c r="A2" s="19" t="str">
        <f>+SCHEDULE!F2</f>
        <v>Exton</v>
      </c>
    </row>
    <row r="3" spans="1:13" ht="11.85" customHeight="1" x14ac:dyDescent="0.25">
      <c r="A3" s="23" t="s">
        <v>27</v>
      </c>
      <c r="B3" s="19" t="str">
        <f>+SCHEDULE!F4</f>
        <v>Chester Valley</v>
      </c>
      <c r="G3" s="19"/>
      <c r="H3" s="19"/>
      <c r="I3" s="19"/>
      <c r="J3" s="19"/>
      <c r="K3" s="19"/>
      <c r="L3" s="19"/>
      <c r="M3" s="19"/>
    </row>
    <row r="4" spans="1:13" ht="11.85" customHeight="1" x14ac:dyDescent="0.25">
      <c r="A4" s="25"/>
      <c r="B4" s="26" t="s">
        <v>28</v>
      </c>
      <c r="G4" s="19"/>
      <c r="H4" s="19"/>
      <c r="I4" s="19"/>
      <c r="J4" s="19"/>
      <c r="K4" s="19"/>
      <c r="L4" s="19"/>
      <c r="M4" s="19"/>
    </row>
    <row r="5" spans="1:13" ht="11.85" customHeight="1" x14ac:dyDescent="0.25">
      <c r="A5" s="19" t="str">
        <f>+SCHEDULE!I2</f>
        <v>Chester Valley</v>
      </c>
      <c r="B5" s="24"/>
      <c r="C5" s="19" t="str">
        <f>+SCHEDULE!F6</f>
        <v>Chester Valley</v>
      </c>
      <c r="G5" s="19"/>
      <c r="H5" s="19"/>
      <c r="I5" s="19"/>
      <c r="J5" s="19"/>
      <c r="K5" s="19"/>
      <c r="L5" s="19"/>
      <c r="M5" s="19"/>
    </row>
    <row r="6" spans="1:13" ht="11.85" customHeight="1" x14ac:dyDescent="0.25">
      <c r="B6" s="24"/>
      <c r="C6" s="23" t="s">
        <v>29</v>
      </c>
      <c r="G6" s="19"/>
      <c r="H6" s="19"/>
      <c r="I6" s="19"/>
      <c r="J6" s="19"/>
      <c r="K6" s="19"/>
      <c r="L6" s="19"/>
      <c r="M6" s="19"/>
    </row>
    <row r="7" spans="1:13" ht="11.85" customHeight="1" x14ac:dyDescent="0.25">
      <c r="B7" s="24"/>
      <c r="C7" s="24"/>
      <c r="G7" s="19"/>
      <c r="H7" s="19"/>
      <c r="I7" s="19"/>
      <c r="J7" s="19"/>
      <c r="K7" s="19"/>
      <c r="L7" s="19"/>
      <c r="M7" s="19"/>
    </row>
    <row r="8" spans="1:13" ht="11.85" customHeight="1" x14ac:dyDescent="0.25">
      <c r="B8" s="25"/>
      <c r="C8" s="24"/>
      <c r="G8" s="19"/>
      <c r="H8" s="19"/>
      <c r="I8" s="19"/>
      <c r="J8" s="19"/>
      <c r="K8" s="19"/>
      <c r="L8" s="19"/>
      <c r="M8" s="19"/>
    </row>
    <row r="9" spans="1:13" ht="11.85" customHeight="1" x14ac:dyDescent="0.25">
      <c r="B9" s="19" t="str">
        <f>+SCHEDULE!I4</f>
        <v>Exton</v>
      </c>
      <c r="C9" s="24"/>
      <c r="G9" s="19"/>
      <c r="H9" s="19"/>
      <c r="I9" s="19"/>
      <c r="J9" s="19"/>
      <c r="K9" s="19"/>
      <c r="L9" s="19"/>
      <c r="M9" s="19"/>
    </row>
    <row r="10" spans="1:13" ht="11.85" customHeight="1" x14ac:dyDescent="0.25">
      <c r="C10" s="24"/>
      <c r="D10" s="20" t="str">
        <f>+SCHEDULE!F8</f>
        <v>Chester Valley</v>
      </c>
      <c r="G10" s="19"/>
      <c r="H10" s="19"/>
      <c r="I10" s="19"/>
      <c r="J10" s="19"/>
      <c r="K10" s="19"/>
      <c r="L10" s="19"/>
      <c r="M10" s="19"/>
    </row>
    <row r="11" spans="1:13" ht="11.85" customHeight="1" x14ac:dyDescent="0.25">
      <c r="C11" s="24"/>
      <c r="G11" s="19"/>
      <c r="H11" s="19"/>
      <c r="I11" s="19"/>
      <c r="J11" s="19"/>
      <c r="K11" s="19"/>
      <c r="L11" s="19"/>
      <c r="M11" s="19"/>
    </row>
    <row r="12" spans="1:13" ht="11.85" customHeight="1" x14ac:dyDescent="0.25">
      <c r="C12" s="24"/>
      <c r="G12" s="19"/>
      <c r="H12" s="19"/>
      <c r="I12" s="19"/>
      <c r="J12" s="19"/>
      <c r="K12" s="19"/>
      <c r="L12" s="19"/>
      <c r="M12" s="19"/>
    </row>
    <row r="13" spans="1:13" ht="11.85" customHeight="1" x14ac:dyDescent="0.25">
      <c r="C13" s="24"/>
      <c r="G13" s="19"/>
      <c r="H13" s="19"/>
      <c r="I13" s="19"/>
      <c r="J13" s="19"/>
      <c r="K13" s="19"/>
      <c r="L13" s="19"/>
      <c r="M13" s="19"/>
    </row>
    <row r="14" spans="1:13" ht="11.85" customHeight="1" x14ac:dyDescent="0.25">
      <c r="C14" s="25"/>
      <c r="G14" s="19"/>
      <c r="H14" s="19"/>
      <c r="I14" s="19"/>
      <c r="J14" s="19"/>
      <c r="K14" s="19"/>
      <c r="L14" s="19"/>
      <c r="M14" s="19"/>
    </row>
    <row r="15" spans="1:13" ht="11.85" customHeight="1" x14ac:dyDescent="0.25">
      <c r="C15" s="19" t="str">
        <f>+SCHEDULE!I6</f>
        <v>If Necessary</v>
      </c>
      <c r="G15" s="19"/>
      <c r="H15" s="19"/>
      <c r="I15" s="19"/>
      <c r="J15" s="19"/>
      <c r="K15" s="19"/>
      <c r="L15" s="19"/>
      <c r="M15" s="19"/>
    </row>
    <row r="16" spans="1:13" ht="11.85" customHeight="1" x14ac:dyDescent="0.25">
      <c r="G16" s="19"/>
      <c r="H16" s="19"/>
      <c r="I16" s="19"/>
      <c r="J16" s="19"/>
      <c r="K16" s="19"/>
      <c r="L16" s="19"/>
      <c r="M16" s="19"/>
    </row>
    <row r="17" spans="7:13" ht="11.85" customHeight="1" x14ac:dyDescent="0.25">
      <c r="G17" s="19"/>
      <c r="H17" s="19"/>
      <c r="I17" s="19"/>
      <c r="J17" s="19"/>
      <c r="K17" s="19"/>
      <c r="L17" s="19"/>
      <c r="M17" s="19"/>
    </row>
    <row r="18" spans="7:13" ht="11.85" customHeight="1" x14ac:dyDescent="0.25">
      <c r="G18" s="19"/>
      <c r="H18" s="19"/>
      <c r="I18" s="19"/>
      <c r="J18" s="19"/>
      <c r="K18" s="19"/>
      <c r="L18" s="19"/>
      <c r="M18" s="19"/>
    </row>
    <row r="19" spans="7:13" ht="11.85" customHeight="1" x14ac:dyDescent="0.25">
      <c r="G19" s="19"/>
      <c r="H19" s="19"/>
      <c r="I19" s="19"/>
      <c r="J19" s="19"/>
      <c r="K19" s="19"/>
      <c r="L19" s="19"/>
    </row>
    <row r="20" spans="7:13" ht="11.85" customHeight="1" x14ac:dyDescent="0.25">
      <c r="G20" s="19"/>
      <c r="H20" s="19"/>
      <c r="I20" s="19"/>
      <c r="J20" s="19"/>
      <c r="K20" s="19"/>
      <c r="L20" s="19"/>
    </row>
    <row r="21" spans="7:13" ht="11.85" customHeight="1" x14ac:dyDescent="0.25">
      <c r="G21" s="19"/>
      <c r="H21" s="19"/>
      <c r="I21" s="19"/>
      <c r="J21" s="19"/>
      <c r="K21" s="19"/>
      <c r="L21" s="19"/>
    </row>
    <row r="22" spans="7:13" ht="11.85" customHeight="1" x14ac:dyDescent="0.25">
      <c r="G22" s="19"/>
      <c r="H22" s="19"/>
      <c r="I22" s="19"/>
      <c r="J22" s="19"/>
      <c r="K22" s="19"/>
      <c r="L22" s="19"/>
    </row>
    <row r="23" spans="7:13" ht="11.85" customHeight="1" x14ac:dyDescent="0.25">
      <c r="G23" s="19"/>
      <c r="H23" s="19"/>
      <c r="I23" s="19"/>
      <c r="J23" s="19"/>
      <c r="K23" s="19"/>
      <c r="L23" s="19"/>
    </row>
    <row r="24" spans="7:13" ht="11.85" customHeight="1" x14ac:dyDescent="0.25">
      <c r="G24" s="19"/>
      <c r="H24" s="19"/>
      <c r="I24" s="19"/>
      <c r="J24" s="19"/>
      <c r="K24" s="19"/>
      <c r="L24" s="19"/>
    </row>
    <row r="25" spans="7:13" ht="11.85" customHeight="1" x14ac:dyDescent="0.25">
      <c r="G25" s="19"/>
      <c r="H25" s="19"/>
      <c r="I25" s="19"/>
      <c r="J25" s="19"/>
      <c r="K25" s="19"/>
      <c r="L25" s="19"/>
    </row>
    <row r="26" spans="7:13" ht="11.85" customHeight="1" x14ac:dyDescent="0.25">
      <c r="G26" s="19"/>
      <c r="H26" s="19"/>
      <c r="I26" s="19"/>
      <c r="J26" s="19"/>
      <c r="K26" s="19"/>
      <c r="L26" s="19"/>
    </row>
    <row r="27" spans="7:13" ht="11.85" customHeight="1" x14ac:dyDescent="0.25">
      <c r="G27" s="19"/>
      <c r="H27" s="19"/>
      <c r="I27" s="19"/>
      <c r="J27" s="19"/>
      <c r="K27" s="19"/>
      <c r="L27" s="19"/>
    </row>
    <row r="28" spans="7:13" ht="11.85" customHeight="1" x14ac:dyDescent="0.25">
      <c r="G28" s="19"/>
      <c r="H28" s="19"/>
      <c r="I28" s="19"/>
      <c r="J28" s="19"/>
      <c r="K28" s="19"/>
      <c r="L28" s="19"/>
    </row>
    <row r="29" spans="7:13" ht="11.85" customHeight="1" x14ac:dyDescent="0.25">
      <c r="G29" s="19"/>
      <c r="H29" s="19"/>
      <c r="I29" s="19"/>
      <c r="J29" s="19"/>
      <c r="K29" s="19"/>
      <c r="L29" s="19"/>
    </row>
    <row r="30" spans="7:13" ht="11.85" customHeight="1" x14ac:dyDescent="0.25">
      <c r="G30" s="19"/>
      <c r="H30" s="19"/>
      <c r="I30" s="19"/>
      <c r="J30" s="19"/>
      <c r="K30" s="19"/>
      <c r="L30" s="19"/>
    </row>
    <row r="31" spans="7:13" ht="11.85" customHeight="1" x14ac:dyDescent="0.25">
      <c r="G31" s="19"/>
      <c r="H31" s="19"/>
      <c r="I31" s="19"/>
      <c r="J31" s="19"/>
      <c r="K31" s="19"/>
      <c r="L31" s="19"/>
    </row>
    <row r="32" spans="7:13" ht="11.85" customHeight="1" x14ac:dyDescent="0.25">
      <c r="G32" s="19"/>
      <c r="H32" s="19"/>
      <c r="I32" s="19"/>
      <c r="J32" s="19"/>
      <c r="K32" s="19"/>
      <c r="L32" s="19"/>
    </row>
    <row r="33" spans="7:13" ht="11.85" customHeight="1" x14ac:dyDescent="0.25">
      <c r="G33" s="19"/>
      <c r="H33" s="19"/>
      <c r="I33" s="19"/>
      <c r="J33" s="19"/>
      <c r="K33" s="19"/>
      <c r="L33" s="19"/>
    </row>
    <row r="34" spans="7:13" ht="11.85" customHeight="1" x14ac:dyDescent="0.25">
      <c r="G34" s="19"/>
      <c r="H34" s="19"/>
      <c r="I34" s="19"/>
      <c r="J34" s="19"/>
      <c r="K34" s="19"/>
      <c r="L34" s="19"/>
    </row>
    <row r="35" spans="7:13" ht="11.85" customHeight="1" x14ac:dyDescent="0.25">
      <c r="G35" s="19"/>
      <c r="H35" s="19"/>
      <c r="I35" s="19"/>
      <c r="J35" s="19"/>
      <c r="K35" s="19"/>
      <c r="L35" s="19"/>
    </row>
    <row r="36" spans="7:13" ht="11.85" customHeight="1" x14ac:dyDescent="0.25">
      <c r="G36" s="19"/>
      <c r="H36" s="19"/>
      <c r="I36" s="19"/>
      <c r="J36" s="19"/>
      <c r="K36" s="19"/>
      <c r="L36" s="19"/>
    </row>
    <row r="37" spans="7:13" ht="11.85" customHeight="1" x14ac:dyDescent="0.25">
      <c r="G37" s="19"/>
      <c r="H37" s="19"/>
      <c r="I37" s="19"/>
      <c r="J37" s="19"/>
      <c r="K37" s="19"/>
      <c r="L37" s="19"/>
      <c r="M37" s="19"/>
    </row>
    <row r="38" spans="7:13" ht="11.85" customHeight="1" x14ac:dyDescent="0.25">
      <c r="G38" s="19"/>
      <c r="H38" s="19"/>
      <c r="I38" s="19"/>
      <c r="J38" s="19"/>
      <c r="K38" s="19"/>
      <c r="L38" s="19"/>
      <c r="M38" s="19"/>
    </row>
    <row r="39" spans="7:13" ht="11.85" customHeight="1" x14ac:dyDescent="0.25">
      <c r="G39" s="19"/>
      <c r="H39" s="19"/>
      <c r="I39" s="19"/>
      <c r="J39" s="19"/>
      <c r="K39" s="19"/>
      <c r="L39" s="19"/>
      <c r="M39" s="19"/>
    </row>
    <row r="40" spans="7:13" ht="11.85" customHeight="1" x14ac:dyDescent="0.25">
      <c r="G40" s="19"/>
      <c r="H40" s="19"/>
      <c r="I40" s="19"/>
      <c r="J40" s="19"/>
      <c r="K40" s="19"/>
      <c r="L40" s="19"/>
      <c r="M40" s="19"/>
    </row>
    <row r="41" spans="7:13" ht="11.85" customHeight="1" x14ac:dyDescent="0.25">
      <c r="G41" s="19"/>
      <c r="H41" s="19"/>
      <c r="I41" s="19"/>
      <c r="J41" s="19"/>
      <c r="K41" s="19"/>
      <c r="L41" s="19"/>
      <c r="M41" s="19"/>
    </row>
    <row r="42" spans="7:13" ht="11.85" customHeight="1" x14ac:dyDescent="0.25">
      <c r="G42" s="19"/>
      <c r="H42" s="19"/>
      <c r="I42" s="19"/>
      <c r="J42" s="19"/>
      <c r="K42" s="19"/>
      <c r="L42" s="19"/>
      <c r="M42" s="19"/>
    </row>
    <row r="43" spans="7:13" ht="11.85" customHeight="1" x14ac:dyDescent="0.25">
      <c r="G43" s="19"/>
      <c r="H43" s="19"/>
      <c r="I43" s="19"/>
      <c r="J43" s="19"/>
      <c r="K43" s="19"/>
      <c r="L43" s="19"/>
      <c r="M43" s="19"/>
    </row>
    <row r="44" spans="7:13" ht="11.85" customHeight="1" x14ac:dyDescent="0.25">
      <c r="G44" s="19"/>
      <c r="H44" s="19"/>
      <c r="I44" s="19"/>
      <c r="J44" s="19"/>
      <c r="K44" s="19"/>
      <c r="L44" s="19"/>
      <c r="M44" s="19"/>
    </row>
    <row r="45" spans="7:13" ht="11.85" customHeight="1" x14ac:dyDescent="0.25">
      <c r="G45" s="19"/>
      <c r="H45" s="19"/>
      <c r="I45" s="19"/>
      <c r="J45" s="19"/>
      <c r="K45" s="19"/>
      <c r="L45" s="19"/>
      <c r="M45" s="19"/>
    </row>
    <row r="46" spans="7:13" ht="11.85" customHeight="1" x14ac:dyDescent="0.25">
      <c r="G46" s="19"/>
      <c r="H46" s="19"/>
      <c r="I46" s="19"/>
      <c r="J46" s="19"/>
      <c r="K46" s="19"/>
      <c r="L46" s="19"/>
      <c r="M46" s="19"/>
    </row>
  </sheetData>
  <mergeCells count="3">
    <mergeCell ref="C6:C14"/>
    <mergeCell ref="A3:A4"/>
    <mergeCell ref="B4:B8"/>
  </mergeCells>
  <phoneticPr fontId="3" type="noConversion"/>
  <printOptions horizontalCentered="1"/>
  <pageMargins left="0.25" right="0.25" top="0.5" bottom="0.5" header="0.25" footer="0.25"/>
  <pageSetup orientation="landscape" horizontalDpi="4294967293" verticalDpi="0" r:id="rId1"/>
  <headerFooter alignWithMargins="0">
    <oddHeader>&amp;F</oddHeader>
    <oddFooter>&amp;L&amp;A&amp;C&amp;D&amp;RPage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7"/>
  <sheetViews>
    <sheetView workbookViewId="0">
      <selection activeCell="A8" sqref="A8"/>
    </sheetView>
  </sheetViews>
  <sheetFormatPr defaultRowHeight="13.2" x14ac:dyDescent="0.25"/>
  <sheetData>
    <row r="1" spans="1:2" x14ac:dyDescent="0.25">
      <c r="A1">
        <v>0</v>
      </c>
      <c r="B1" t="s">
        <v>14</v>
      </c>
    </row>
    <row r="2" spans="1:2" x14ac:dyDescent="0.25">
      <c r="A2">
        <v>1</v>
      </c>
      <c r="B2" t="s">
        <v>15</v>
      </c>
    </row>
    <row r="3" spans="1:2" x14ac:dyDescent="0.25">
      <c r="A3">
        <v>2</v>
      </c>
      <c r="B3" t="s">
        <v>16</v>
      </c>
    </row>
    <row r="4" spans="1:2" x14ac:dyDescent="0.25">
      <c r="A4">
        <v>3</v>
      </c>
      <c r="B4" t="s">
        <v>17</v>
      </c>
    </row>
    <row r="5" spans="1:2" x14ac:dyDescent="0.25">
      <c r="A5">
        <v>4</v>
      </c>
      <c r="B5" t="s">
        <v>18</v>
      </c>
    </row>
    <row r="6" spans="1:2" x14ac:dyDescent="0.25">
      <c r="A6">
        <v>5</v>
      </c>
      <c r="B6" t="s">
        <v>19</v>
      </c>
    </row>
    <row r="7" spans="1:2" x14ac:dyDescent="0.25">
      <c r="A7">
        <v>6</v>
      </c>
      <c r="B7" t="s">
        <v>20</v>
      </c>
    </row>
  </sheetData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SCHEDULE</vt:lpstr>
      <vt:lpstr>BRACKET</vt:lpstr>
      <vt:lpstr>DAYS</vt:lpstr>
      <vt:lpstr>DOW</vt:lpstr>
    </vt:vector>
  </TitlesOfParts>
  <Company>Bon Secours Health System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Nartowicz</dc:creator>
  <cp:lastModifiedBy>Jeff Bennett</cp:lastModifiedBy>
  <cp:lastPrinted>2017-05-25T06:39:20Z</cp:lastPrinted>
  <dcterms:created xsi:type="dcterms:W3CDTF">2005-05-15T21:01:56Z</dcterms:created>
  <dcterms:modified xsi:type="dcterms:W3CDTF">2022-06-08T15:21:49Z</dcterms:modified>
</cp:coreProperties>
</file>