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F:\Removable Disk\JB_Flash_Drive\Jeff\ELL_2022\PA_Dist_27\All_Stars\Schedules\"/>
    </mc:Choice>
  </mc:AlternateContent>
  <xr:revisionPtr revIDLastSave="0" documentId="8_{A94BEFDE-A778-4AF2-82A3-86287C2941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HEDULE" sheetId="3" r:id="rId1"/>
    <sheet name="BRACKET" sheetId="4" r:id="rId2"/>
  </sheets>
  <externalReferences>
    <externalReference r:id="rId3"/>
  </externalReferences>
  <definedNames>
    <definedName name="Day">#REF!</definedName>
    <definedName name="DOW">[1]DAYS!$A$1:$B$7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4" i="3" l="1"/>
  <c r="AG3" i="3"/>
  <c r="AG2" i="3"/>
  <c r="F10" i="3"/>
  <c r="D9" i="4" s="1"/>
  <c r="F8" i="3"/>
  <c r="C5" i="4" s="1"/>
  <c r="I6" i="3"/>
  <c r="B16" i="4" s="1"/>
  <c r="F6" i="3"/>
  <c r="B13" i="4" s="1"/>
  <c r="F4" i="3"/>
  <c r="B3" i="4" s="1"/>
  <c r="R4" i="3"/>
  <c r="I4" i="3" s="1"/>
  <c r="B9" i="4" s="1"/>
  <c r="AB11" i="3"/>
  <c r="AB10" i="3"/>
  <c r="AB9" i="3"/>
  <c r="AB8" i="3"/>
  <c r="AB7" i="3"/>
  <c r="AB6" i="3"/>
  <c r="AB5" i="3"/>
  <c r="AB4" i="3"/>
  <c r="AB3" i="3"/>
  <c r="AB2" i="3"/>
  <c r="R2" i="3" l="1"/>
  <c r="I2" i="3" s="1"/>
  <c r="A5" i="4" s="1"/>
  <c r="O2" i="3"/>
  <c r="F2" i="3" s="1"/>
  <c r="A2" i="4" s="1"/>
  <c r="B10" i="3" l="1"/>
  <c r="B8" i="3"/>
  <c r="B6" i="3"/>
  <c r="B4" i="3"/>
  <c r="B2" i="3"/>
  <c r="Y3" i="3" l="1"/>
  <c r="Y4" i="3" s="1"/>
  <c r="Y5" i="3" s="1"/>
  <c r="Y6" i="3" s="1"/>
  <c r="Y7" i="3" s="1"/>
  <c r="Y8" i="3" s="1"/>
  <c r="Y9" i="3" s="1"/>
  <c r="Y10" i="3" s="1"/>
  <c r="AB12" i="3" l="1"/>
  <c r="I8" i="3" l="1"/>
  <c r="C15" i="4" s="1"/>
  <c r="I10" i="3"/>
  <c r="D20" i="4" s="1"/>
  <c r="F12" i="3" l="1"/>
  <c r="E14" i="4" s="1"/>
</calcChain>
</file>

<file path=xl/sharedStrings.xml><?xml version="1.0" encoding="utf-8"?>
<sst xmlns="http://schemas.openxmlformats.org/spreadsheetml/2006/main" count="51" uniqueCount="33">
  <si>
    <t>G #</t>
  </si>
  <si>
    <t>Day</t>
  </si>
  <si>
    <t>Date</t>
  </si>
  <si>
    <t>Time</t>
  </si>
  <si>
    <t>Teams</t>
  </si>
  <si>
    <t>Host</t>
  </si>
  <si>
    <t>vs</t>
  </si>
  <si>
    <t>WG-1</t>
  </si>
  <si>
    <t>WG-2</t>
  </si>
  <si>
    <t>WG-3</t>
  </si>
  <si>
    <t>WG-4</t>
  </si>
  <si>
    <t>LG-2</t>
  </si>
  <si>
    <t>LG-1</t>
  </si>
  <si>
    <t>Champion</t>
  </si>
  <si>
    <t>Teams &amp; Scores</t>
  </si>
  <si>
    <t>(1</t>
  </si>
  <si>
    <t>(2</t>
  </si>
  <si>
    <t>(3</t>
  </si>
  <si>
    <t>(4</t>
  </si>
  <si>
    <t>(5</t>
  </si>
  <si>
    <t>Display</t>
  </si>
  <si>
    <t>Total</t>
  </si>
  <si>
    <t>Team</t>
  </si>
  <si>
    <t>#</t>
  </si>
  <si>
    <t>Park</t>
  </si>
  <si>
    <t>LG-4</t>
  </si>
  <si>
    <t>Lower Merion</t>
  </si>
  <si>
    <t>Lower Perk</t>
  </si>
  <si>
    <t>LP-Palmer Park</t>
  </si>
  <si>
    <t>Umpires</t>
  </si>
  <si>
    <t>D27 Umpires</t>
  </si>
  <si>
    <t>Radnor-Wayne</t>
  </si>
  <si>
    <t>LMLL Umpires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</si>
</sst>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1" fontId="1" fillId="0" borderId="0" xfId="1" applyNumberFormat="1"/>
    <xf numFmtId="0" fontId="1" fillId="0" borderId="0" xfId="1" applyAlignment="1">
      <alignment horizontal="center"/>
    </xf>
    <xf numFmtId="0" fontId="3" fillId="3" borderId="5" xfId="1" applyFont="1" applyFill="1" applyBorder="1"/>
    <xf numFmtId="0" fontId="2" fillId="0" borderId="5" xfId="1" applyFont="1" applyBorder="1" applyAlignment="1">
      <alignment horizontal="center"/>
    </xf>
    <xf numFmtId="0" fontId="2" fillId="0" borderId="5" xfId="1" applyFont="1" applyBorder="1" applyAlignment="1">
      <alignment horizontal="right"/>
    </xf>
    <xf numFmtId="0" fontId="3" fillId="0" borderId="5" xfId="1" applyFont="1" applyBorder="1" applyAlignment="1">
      <alignment horizontal="center"/>
    </xf>
    <xf numFmtId="16" fontId="3" fillId="0" borderId="5" xfId="1" applyNumberFormat="1" applyFont="1" applyBorder="1" applyAlignment="1">
      <alignment horizontal="center"/>
    </xf>
    <xf numFmtId="18" fontId="3" fillId="0" borderId="5" xfId="1" applyNumberFormat="1" applyFont="1" applyBorder="1" applyAlignment="1">
      <alignment horizontal="center"/>
    </xf>
    <xf numFmtId="0" fontId="3" fillId="0" borderId="5" xfId="1" applyFont="1" applyBorder="1" applyAlignment="1">
      <alignment horizontal="right"/>
    </xf>
    <xf numFmtId="0" fontId="3" fillId="0" borderId="5" xfId="1" applyFont="1" applyBorder="1"/>
    <xf numFmtId="0" fontId="1" fillId="0" borderId="5" xfId="1" applyBorder="1" applyAlignment="1">
      <alignment horizontal="center"/>
    </xf>
    <xf numFmtId="0" fontId="1" fillId="0" borderId="5" xfId="1" applyBorder="1"/>
    <xf numFmtId="0" fontId="1" fillId="0" borderId="5" xfId="1" applyBorder="1" applyAlignment="1">
      <alignment horizontal="right"/>
    </xf>
    <xf numFmtId="0" fontId="3" fillId="0" borderId="5" xfId="1" applyFont="1" applyBorder="1" applyAlignment="1">
      <alignment horizontal="left"/>
    </xf>
    <xf numFmtId="0" fontId="4" fillId="2" borderId="5" xfId="1" applyFont="1" applyFill="1" applyBorder="1" applyAlignment="1">
      <alignment horizontal="center"/>
    </xf>
    <xf numFmtId="0" fontId="1" fillId="0" borderId="0" xfId="1"/>
    <xf numFmtId="0" fontId="1" fillId="0" borderId="0" xfId="1" applyAlignment="1">
      <alignment horizontal="center"/>
    </xf>
    <xf numFmtId="0" fontId="5" fillId="0" borderId="0" xfId="1" applyFont="1" applyAlignment="1">
      <alignment horizontal="right"/>
    </xf>
    <xf numFmtId="0" fontId="5" fillId="0" borderId="4" xfId="1" applyFont="1" applyBorder="1" applyAlignment="1">
      <alignment horizontal="right"/>
    </xf>
    <xf numFmtId="164" fontId="3" fillId="0" borderId="5" xfId="1" applyNumberFormat="1" applyFont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5" fillId="0" borderId="1" xfId="1" quotePrefix="1" applyFont="1" applyBorder="1" applyAlignment="1">
      <alignment horizontal="right" vertical="center" wrapText="1"/>
    </xf>
    <xf numFmtId="0" fontId="5" fillId="0" borderId="3" xfId="1" applyFont="1" applyBorder="1" applyAlignment="1">
      <alignment horizontal="right" vertical="center"/>
    </xf>
    <xf numFmtId="0" fontId="5" fillId="0" borderId="2" xfId="1" applyFont="1" applyBorder="1" applyAlignment="1">
      <alignment horizontal="right" vertical="center"/>
    </xf>
    <xf numFmtId="0" fontId="5" fillId="0" borderId="1" xfId="1" quotePrefix="1" applyFont="1" applyBorder="1" applyAlignment="1">
      <alignment horizontal="righ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movable%20Disk/JB_Flash_Drive/Jeff/ELL_2017/D27_ADA_Softball_2017/D27_Tourney_Scheduling/Schedules/14%20Team%20Schedu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"/>
      <sheetName val="BRK"/>
      <sheetName val="DAYS"/>
    </sheetNames>
    <sheetDataSet>
      <sheetData sheetId="0"/>
      <sheetData sheetId="1"/>
      <sheetData sheetId="2">
        <row r="1">
          <cell r="A1">
            <v>0</v>
          </cell>
          <cell r="B1" t="str">
            <v>SAT</v>
          </cell>
        </row>
        <row r="2">
          <cell r="A2">
            <v>1</v>
          </cell>
          <cell r="B2" t="str">
            <v>SUN</v>
          </cell>
        </row>
        <row r="3">
          <cell r="A3">
            <v>2</v>
          </cell>
          <cell r="B3" t="str">
            <v>MON</v>
          </cell>
        </row>
        <row r="4">
          <cell r="A4">
            <v>3</v>
          </cell>
          <cell r="B4" t="str">
            <v>TUE</v>
          </cell>
        </row>
        <row r="5">
          <cell r="A5">
            <v>4</v>
          </cell>
          <cell r="B5" t="str">
            <v>WED</v>
          </cell>
        </row>
        <row r="6">
          <cell r="A6">
            <v>5</v>
          </cell>
          <cell r="B6" t="str">
            <v>THU</v>
          </cell>
        </row>
        <row r="7">
          <cell r="A7">
            <v>6</v>
          </cell>
          <cell r="B7" t="str">
            <v>FRI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5"/>
  <sheetViews>
    <sheetView tabSelected="1" workbookViewId="0">
      <pane xSplit="2" ySplit="1" topLeftCell="C2" activePane="bottomRight" state="frozen"/>
      <selection activeCell="F13" sqref="F13"/>
      <selection pane="topRight" activeCell="F13" sqref="F13"/>
      <selection pane="bottomLeft" activeCell="F13" sqref="F13"/>
      <selection pane="bottomRight" activeCell="F12" sqref="F12"/>
    </sheetView>
  </sheetViews>
  <sheetFormatPr defaultRowHeight="12.75" x14ac:dyDescent="0.2"/>
  <cols>
    <col min="1" max="1" width="5.85546875" style="3" customWidth="1"/>
    <col min="2" max="4" width="9.140625" style="3"/>
    <col min="5" max="5" width="2.7109375" style="1" customWidth="1"/>
    <col min="6" max="6" width="16.7109375" style="1" customWidth="1"/>
    <col min="7" max="7" width="4.7109375" style="3" customWidth="1"/>
    <col min="8" max="8" width="4.7109375" style="1" customWidth="1"/>
    <col min="9" max="9" width="16.7109375" style="1" customWidth="1"/>
    <col min="10" max="10" width="4.7109375" style="1" customWidth="1"/>
    <col min="11" max="11" width="19.42578125" style="1" customWidth="1"/>
    <col min="12" max="12" width="3.7109375" style="17" customWidth="1"/>
    <col min="13" max="13" width="19.42578125" style="18" customWidth="1"/>
    <col min="14" max="14" width="9.140625" style="1" customWidth="1"/>
    <col min="15" max="15" width="10.7109375" style="3" hidden="1" customWidth="1"/>
    <col min="16" max="17" width="2.7109375" style="3" hidden="1" customWidth="1"/>
    <col min="18" max="18" width="10.7109375" style="3" hidden="1" customWidth="1"/>
    <col min="19" max="19" width="2.7109375" style="1" hidden="1" customWidth="1"/>
    <col min="20" max="20" width="10.7109375" style="3" hidden="1" customWidth="1"/>
    <col min="21" max="22" width="2.7109375" style="3" hidden="1" customWidth="1"/>
    <col min="23" max="23" width="10.7109375" style="3" hidden="1" customWidth="1"/>
    <col min="24" max="24" width="2.7109375" style="1" hidden="1" customWidth="1"/>
    <col min="25" max="25" width="3.7109375" style="3" customWidth="1"/>
    <col min="26" max="26" width="14" style="1" customWidth="1"/>
    <col min="27" max="27" width="18.42578125" style="1" customWidth="1"/>
    <col min="28" max="28" width="9.140625" style="1" customWidth="1"/>
    <col min="29" max="30" width="9.140625" style="1"/>
    <col min="31" max="31" width="12.7109375" style="1" hidden="1" customWidth="1"/>
    <col min="32" max="32" width="6.42578125" style="18" hidden="1" customWidth="1"/>
    <col min="33" max="33" width="4.85546875" style="18" hidden="1" customWidth="1"/>
    <col min="34" max="254" width="9.140625" style="1"/>
    <col min="255" max="255" width="5.85546875" style="1" customWidth="1"/>
    <col min="256" max="257" width="9.140625" style="1"/>
    <col min="258" max="258" width="2.7109375" style="1" customWidth="1"/>
    <col min="259" max="259" width="9.140625" style="1"/>
    <col min="260" max="260" width="2.7109375" style="1" customWidth="1"/>
    <col min="261" max="261" width="20.140625" style="1" bestFit="1" customWidth="1"/>
    <col min="262" max="262" width="5.42578125" style="1" customWidth="1"/>
    <col min="263" max="263" width="20.140625" style="1" bestFit="1" customWidth="1"/>
    <col min="264" max="264" width="17.5703125" style="1" bestFit="1" customWidth="1"/>
    <col min="265" max="510" width="9.140625" style="1"/>
    <col min="511" max="511" width="5.85546875" style="1" customWidth="1"/>
    <col min="512" max="513" width="9.140625" style="1"/>
    <col min="514" max="514" width="2.7109375" style="1" customWidth="1"/>
    <col min="515" max="515" width="9.140625" style="1"/>
    <col min="516" max="516" width="2.7109375" style="1" customWidth="1"/>
    <col min="517" max="517" width="20.140625" style="1" bestFit="1" customWidth="1"/>
    <col min="518" max="518" width="5.42578125" style="1" customWidth="1"/>
    <col min="519" max="519" width="20.140625" style="1" bestFit="1" customWidth="1"/>
    <col min="520" max="520" width="17.5703125" style="1" bestFit="1" customWidth="1"/>
    <col min="521" max="766" width="9.140625" style="1"/>
    <col min="767" max="767" width="5.85546875" style="1" customWidth="1"/>
    <col min="768" max="769" width="9.140625" style="1"/>
    <col min="770" max="770" width="2.7109375" style="1" customWidth="1"/>
    <col min="771" max="771" width="9.140625" style="1"/>
    <col min="772" max="772" width="2.7109375" style="1" customWidth="1"/>
    <col min="773" max="773" width="20.140625" style="1" bestFit="1" customWidth="1"/>
    <col min="774" max="774" width="5.42578125" style="1" customWidth="1"/>
    <col min="775" max="775" width="20.140625" style="1" bestFit="1" customWidth="1"/>
    <col min="776" max="776" width="17.5703125" style="1" bestFit="1" customWidth="1"/>
    <col min="777" max="1022" width="9.140625" style="1"/>
    <col min="1023" max="1023" width="5.85546875" style="1" customWidth="1"/>
    <col min="1024" max="1025" width="9.140625" style="1"/>
    <col min="1026" max="1026" width="2.7109375" style="1" customWidth="1"/>
    <col min="1027" max="1027" width="9.140625" style="1"/>
    <col min="1028" max="1028" width="2.7109375" style="1" customWidth="1"/>
    <col min="1029" max="1029" width="20.140625" style="1" bestFit="1" customWidth="1"/>
    <col min="1030" max="1030" width="5.42578125" style="1" customWidth="1"/>
    <col min="1031" max="1031" width="20.140625" style="1" bestFit="1" customWidth="1"/>
    <col min="1032" max="1032" width="17.5703125" style="1" bestFit="1" customWidth="1"/>
    <col min="1033" max="1278" width="9.140625" style="1"/>
    <col min="1279" max="1279" width="5.85546875" style="1" customWidth="1"/>
    <col min="1280" max="1281" width="9.140625" style="1"/>
    <col min="1282" max="1282" width="2.7109375" style="1" customWidth="1"/>
    <col min="1283" max="1283" width="9.140625" style="1"/>
    <col min="1284" max="1284" width="2.7109375" style="1" customWidth="1"/>
    <col min="1285" max="1285" width="20.140625" style="1" bestFit="1" customWidth="1"/>
    <col min="1286" max="1286" width="5.42578125" style="1" customWidth="1"/>
    <col min="1287" max="1287" width="20.140625" style="1" bestFit="1" customWidth="1"/>
    <col min="1288" max="1288" width="17.5703125" style="1" bestFit="1" customWidth="1"/>
    <col min="1289" max="1534" width="9.140625" style="1"/>
    <col min="1535" max="1535" width="5.85546875" style="1" customWidth="1"/>
    <col min="1536" max="1537" width="9.140625" style="1"/>
    <col min="1538" max="1538" width="2.7109375" style="1" customWidth="1"/>
    <col min="1539" max="1539" width="9.140625" style="1"/>
    <col min="1540" max="1540" width="2.7109375" style="1" customWidth="1"/>
    <col min="1541" max="1541" width="20.140625" style="1" bestFit="1" customWidth="1"/>
    <col min="1542" max="1542" width="5.42578125" style="1" customWidth="1"/>
    <col min="1543" max="1543" width="20.140625" style="1" bestFit="1" customWidth="1"/>
    <col min="1544" max="1544" width="17.5703125" style="1" bestFit="1" customWidth="1"/>
    <col min="1545" max="1790" width="9.140625" style="1"/>
    <col min="1791" max="1791" width="5.85546875" style="1" customWidth="1"/>
    <col min="1792" max="1793" width="9.140625" style="1"/>
    <col min="1794" max="1794" width="2.7109375" style="1" customWidth="1"/>
    <col min="1795" max="1795" width="9.140625" style="1"/>
    <col min="1796" max="1796" width="2.7109375" style="1" customWidth="1"/>
    <col min="1797" max="1797" width="20.140625" style="1" bestFit="1" customWidth="1"/>
    <col min="1798" max="1798" width="5.42578125" style="1" customWidth="1"/>
    <col min="1799" max="1799" width="20.140625" style="1" bestFit="1" customWidth="1"/>
    <col min="1800" max="1800" width="17.5703125" style="1" bestFit="1" customWidth="1"/>
    <col min="1801" max="2046" width="9.140625" style="1"/>
    <col min="2047" max="2047" width="5.85546875" style="1" customWidth="1"/>
    <col min="2048" max="2049" width="9.140625" style="1"/>
    <col min="2050" max="2050" width="2.7109375" style="1" customWidth="1"/>
    <col min="2051" max="2051" width="9.140625" style="1"/>
    <col min="2052" max="2052" width="2.7109375" style="1" customWidth="1"/>
    <col min="2053" max="2053" width="20.140625" style="1" bestFit="1" customWidth="1"/>
    <col min="2054" max="2054" width="5.42578125" style="1" customWidth="1"/>
    <col min="2055" max="2055" width="20.140625" style="1" bestFit="1" customWidth="1"/>
    <col min="2056" max="2056" width="17.5703125" style="1" bestFit="1" customWidth="1"/>
    <col min="2057" max="2302" width="9.140625" style="1"/>
    <col min="2303" max="2303" width="5.85546875" style="1" customWidth="1"/>
    <col min="2304" max="2305" width="9.140625" style="1"/>
    <col min="2306" max="2306" width="2.7109375" style="1" customWidth="1"/>
    <col min="2307" max="2307" width="9.140625" style="1"/>
    <col min="2308" max="2308" width="2.7109375" style="1" customWidth="1"/>
    <col min="2309" max="2309" width="20.140625" style="1" bestFit="1" customWidth="1"/>
    <col min="2310" max="2310" width="5.42578125" style="1" customWidth="1"/>
    <col min="2311" max="2311" width="20.140625" style="1" bestFit="1" customWidth="1"/>
    <col min="2312" max="2312" width="17.5703125" style="1" bestFit="1" customWidth="1"/>
    <col min="2313" max="2558" width="9.140625" style="1"/>
    <col min="2559" max="2559" width="5.85546875" style="1" customWidth="1"/>
    <col min="2560" max="2561" width="9.140625" style="1"/>
    <col min="2562" max="2562" width="2.7109375" style="1" customWidth="1"/>
    <col min="2563" max="2563" width="9.140625" style="1"/>
    <col min="2564" max="2564" width="2.7109375" style="1" customWidth="1"/>
    <col min="2565" max="2565" width="20.140625" style="1" bestFit="1" customWidth="1"/>
    <col min="2566" max="2566" width="5.42578125" style="1" customWidth="1"/>
    <col min="2567" max="2567" width="20.140625" style="1" bestFit="1" customWidth="1"/>
    <col min="2568" max="2568" width="17.5703125" style="1" bestFit="1" customWidth="1"/>
    <col min="2569" max="2814" width="9.140625" style="1"/>
    <col min="2815" max="2815" width="5.85546875" style="1" customWidth="1"/>
    <col min="2816" max="2817" width="9.140625" style="1"/>
    <col min="2818" max="2818" width="2.7109375" style="1" customWidth="1"/>
    <col min="2819" max="2819" width="9.140625" style="1"/>
    <col min="2820" max="2820" width="2.7109375" style="1" customWidth="1"/>
    <col min="2821" max="2821" width="20.140625" style="1" bestFit="1" customWidth="1"/>
    <col min="2822" max="2822" width="5.42578125" style="1" customWidth="1"/>
    <col min="2823" max="2823" width="20.140625" style="1" bestFit="1" customWidth="1"/>
    <col min="2824" max="2824" width="17.5703125" style="1" bestFit="1" customWidth="1"/>
    <col min="2825" max="3070" width="9.140625" style="1"/>
    <col min="3071" max="3071" width="5.85546875" style="1" customWidth="1"/>
    <col min="3072" max="3073" width="9.140625" style="1"/>
    <col min="3074" max="3074" width="2.7109375" style="1" customWidth="1"/>
    <col min="3075" max="3075" width="9.140625" style="1"/>
    <col min="3076" max="3076" width="2.7109375" style="1" customWidth="1"/>
    <col min="3077" max="3077" width="20.140625" style="1" bestFit="1" customWidth="1"/>
    <col min="3078" max="3078" width="5.42578125" style="1" customWidth="1"/>
    <col min="3079" max="3079" width="20.140625" style="1" bestFit="1" customWidth="1"/>
    <col min="3080" max="3080" width="17.5703125" style="1" bestFit="1" customWidth="1"/>
    <col min="3081" max="3326" width="9.140625" style="1"/>
    <col min="3327" max="3327" width="5.85546875" style="1" customWidth="1"/>
    <col min="3328" max="3329" width="9.140625" style="1"/>
    <col min="3330" max="3330" width="2.7109375" style="1" customWidth="1"/>
    <col min="3331" max="3331" width="9.140625" style="1"/>
    <col min="3332" max="3332" width="2.7109375" style="1" customWidth="1"/>
    <col min="3333" max="3333" width="20.140625" style="1" bestFit="1" customWidth="1"/>
    <col min="3334" max="3334" width="5.42578125" style="1" customWidth="1"/>
    <col min="3335" max="3335" width="20.140625" style="1" bestFit="1" customWidth="1"/>
    <col min="3336" max="3336" width="17.5703125" style="1" bestFit="1" customWidth="1"/>
    <col min="3337" max="3582" width="9.140625" style="1"/>
    <col min="3583" max="3583" width="5.85546875" style="1" customWidth="1"/>
    <col min="3584" max="3585" width="9.140625" style="1"/>
    <col min="3586" max="3586" width="2.7109375" style="1" customWidth="1"/>
    <col min="3587" max="3587" width="9.140625" style="1"/>
    <col min="3588" max="3588" width="2.7109375" style="1" customWidth="1"/>
    <col min="3589" max="3589" width="20.140625" style="1" bestFit="1" customWidth="1"/>
    <col min="3590" max="3590" width="5.42578125" style="1" customWidth="1"/>
    <col min="3591" max="3591" width="20.140625" style="1" bestFit="1" customWidth="1"/>
    <col min="3592" max="3592" width="17.5703125" style="1" bestFit="1" customWidth="1"/>
    <col min="3593" max="3838" width="9.140625" style="1"/>
    <col min="3839" max="3839" width="5.85546875" style="1" customWidth="1"/>
    <col min="3840" max="3841" width="9.140625" style="1"/>
    <col min="3842" max="3842" width="2.7109375" style="1" customWidth="1"/>
    <col min="3843" max="3843" width="9.140625" style="1"/>
    <col min="3844" max="3844" width="2.7109375" style="1" customWidth="1"/>
    <col min="3845" max="3845" width="20.140625" style="1" bestFit="1" customWidth="1"/>
    <col min="3846" max="3846" width="5.42578125" style="1" customWidth="1"/>
    <col min="3847" max="3847" width="20.140625" style="1" bestFit="1" customWidth="1"/>
    <col min="3848" max="3848" width="17.5703125" style="1" bestFit="1" customWidth="1"/>
    <col min="3849" max="4094" width="9.140625" style="1"/>
    <col min="4095" max="4095" width="5.85546875" style="1" customWidth="1"/>
    <col min="4096" max="4097" width="9.140625" style="1"/>
    <col min="4098" max="4098" width="2.7109375" style="1" customWidth="1"/>
    <col min="4099" max="4099" width="9.140625" style="1"/>
    <col min="4100" max="4100" width="2.7109375" style="1" customWidth="1"/>
    <col min="4101" max="4101" width="20.140625" style="1" bestFit="1" customWidth="1"/>
    <col min="4102" max="4102" width="5.42578125" style="1" customWidth="1"/>
    <col min="4103" max="4103" width="20.140625" style="1" bestFit="1" customWidth="1"/>
    <col min="4104" max="4104" width="17.5703125" style="1" bestFit="1" customWidth="1"/>
    <col min="4105" max="4350" width="9.140625" style="1"/>
    <col min="4351" max="4351" width="5.85546875" style="1" customWidth="1"/>
    <col min="4352" max="4353" width="9.140625" style="1"/>
    <col min="4354" max="4354" width="2.7109375" style="1" customWidth="1"/>
    <col min="4355" max="4355" width="9.140625" style="1"/>
    <col min="4356" max="4356" width="2.7109375" style="1" customWidth="1"/>
    <col min="4357" max="4357" width="20.140625" style="1" bestFit="1" customWidth="1"/>
    <col min="4358" max="4358" width="5.42578125" style="1" customWidth="1"/>
    <col min="4359" max="4359" width="20.140625" style="1" bestFit="1" customWidth="1"/>
    <col min="4360" max="4360" width="17.5703125" style="1" bestFit="1" customWidth="1"/>
    <col min="4361" max="4606" width="9.140625" style="1"/>
    <col min="4607" max="4607" width="5.85546875" style="1" customWidth="1"/>
    <col min="4608" max="4609" width="9.140625" style="1"/>
    <col min="4610" max="4610" width="2.7109375" style="1" customWidth="1"/>
    <col min="4611" max="4611" width="9.140625" style="1"/>
    <col min="4612" max="4612" width="2.7109375" style="1" customWidth="1"/>
    <col min="4613" max="4613" width="20.140625" style="1" bestFit="1" customWidth="1"/>
    <col min="4614" max="4614" width="5.42578125" style="1" customWidth="1"/>
    <col min="4615" max="4615" width="20.140625" style="1" bestFit="1" customWidth="1"/>
    <col min="4616" max="4616" width="17.5703125" style="1" bestFit="1" customWidth="1"/>
    <col min="4617" max="4862" width="9.140625" style="1"/>
    <col min="4863" max="4863" width="5.85546875" style="1" customWidth="1"/>
    <col min="4864" max="4865" width="9.140625" style="1"/>
    <col min="4866" max="4866" width="2.7109375" style="1" customWidth="1"/>
    <col min="4867" max="4867" width="9.140625" style="1"/>
    <col min="4868" max="4868" width="2.7109375" style="1" customWidth="1"/>
    <col min="4869" max="4869" width="20.140625" style="1" bestFit="1" customWidth="1"/>
    <col min="4870" max="4870" width="5.42578125" style="1" customWidth="1"/>
    <col min="4871" max="4871" width="20.140625" style="1" bestFit="1" customWidth="1"/>
    <col min="4872" max="4872" width="17.5703125" style="1" bestFit="1" customWidth="1"/>
    <col min="4873" max="5118" width="9.140625" style="1"/>
    <col min="5119" max="5119" width="5.85546875" style="1" customWidth="1"/>
    <col min="5120" max="5121" width="9.140625" style="1"/>
    <col min="5122" max="5122" width="2.7109375" style="1" customWidth="1"/>
    <col min="5123" max="5123" width="9.140625" style="1"/>
    <col min="5124" max="5124" width="2.7109375" style="1" customWidth="1"/>
    <col min="5125" max="5125" width="20.140625" style="1" bestFit="1" customWidth="1"/>
    <col min="5126" max="5126" width="5.42578125" style="1" customWidth="1"/>
    <col min="5127" max="5127" width="20.140625" style="1" bestFit="1" customWidth="1"/>
    <col min="5128" max="5128" width="17.5703125" style="1" bestFit="1" customWidth="1"/>
    <col min="5129" max="5374" width="9.140625" style="1"/>
    <col min="5375" max="5375" width="5.85546875" style="1" customWidth="1"/>
    <col min="5376" max="5377" width="9.140625" style="1"/>
    <col min="5378" max="5378" width="2.7109375" style="1" customWidth="1"/>
    <col min="5379" max="5379" width="9.140625" style="1"/>
    <col min="5380" max="5380" width="2.7109375" style="1" customWidth="1"/>
    <col min="5381" max="5381" width="20.140625" style="1" bestFit="1" customWidth="1"/>
    <col min="5382" max="5382" width="5.42578125" style="1" customWidth="1"/>
    <col min="5383" max="5383" width="20.140625" style="1" bestFit="1" customWidth="1"/>
    <col min="5384" max="5384" width="17.5703125" style="1" bestFit="1" customWidth="1"/>
    <col min="5385" max="5630" width="9.140625" style="1"/>
    <col min="5631" max="5631" width="5.85546875" style="1" customWidth="1"/>
    <col min="5632" max="5633" width="9.140625" style="1"/>
    <col min="5634" max="5634" width="2.7109375" style="1" customWidth="1"/>
    <col min="5635" max="5635" width="9.140625" style="1"/>
    <col min="5636" max="5636" width="2.7109375" style="1" customWidth="1"/>
    <col min="5637" max="5637" width="20.140625" style="1" bestFit="1" customWidth="1"/>
    <col min="5638" max="5638" width="5.42578125" style="1" customWidth="1"/>
    <col min="5639" max="5639" width="20.140625" style="1" bestFit="1" customWidth="1"/>
    <col min="5640" max="5640" width="17.5703125" style="1" bestFit="1" customWidth="1"/>
    <col min="5641" max="5886" width="9.140625" style="1"/>
    <col min="5887" max="5887" width="5.85546875" style="1" customWidth="1"/>
    <col min="5888" max="5889" width="9.140625" style="1"/>
    <col min="5890" max="5890" width="2.7109375" style="1" customWidth="1"/>
    <col min="5891" max="5891" width="9.140625" style="1"/>
    <col min="5892" max="5892" width="2.7109375" style="1" customWidth="1"/>
    <col min="5893" max="5893" width="20.140625" style="1" bestFit="1" customWidth="1"/>
    <col min="5894" max="5894" width="5.42578125" style="1" customWidth="1"/>
    <col min="5895" max="5895" width="20.140625" style="1" bestFit="1" customWidth="1"/>
    <col min="5896" max="5896" width="17.5703125" style="1" bestFit="1" customWidth="1"/>
    <col min="5897" max="6142" width="9.140625" style="1"/>
    <col min="6143" max="6143" width="5.85546875" style="1" customWidth="1"/>
    <col min="6144" max="6145" width="9.140625" style="1"/>
    <col min="6146" max="6146" width="2.7109375" style="1" customWidth="1"/>
    <col min="6147" max="6147" width="9.140625" style="1"/>
    <col min="6148" max="6148" width="2.7109375" style="1" customWidth="1"/>
    <col min="6149" max="6149" width="20.140625" style="1" bestFit="1" customWidth="1"/>
    <col min="6150" max="6150" width="5.42578125" style="1" customWidth="1"/>
    <col min="6151" max="6151" width="20.140625" style="1" bestFit="1" customWidth="1"/>
    <col min="6152" max="6152" width="17.5703125" style="1" bestFit="1" customWidth="1"/>
    <col min="6153" max="6398" width="9.140625" style="1"/>
    <col min="6399" max="6399" width="5.85546875" style="1" customWidth="1"/>
    <col min="6400" max="6401" width="9.140625" style="1"/>
    <col min="6402" max="6402" width="2.7109375" style="1" customWidth="1"/>
    <col min="6403" max="6403" width="9.140625" style="1"/>
    <col min="6404" max="6404" width="2.7109375" style="1" customWidth="1"/>
    <col min="6405" max="6405" width="20.140625" style="1" bestFit="1" customWidth="1"/>
    <col min="6406" max="6406" width="5.42578125" style="1" customWidth="1"/>
    <col min="6407" max="6407" width="20.140625" style="1" bestFit="1" customWidth="1"/>
    <col min="6408" max="6408" width="17.5703125" style="1" bestFit="1" customWidth="1"/>
    <col min="6409" max="6654" width="9.140625" style="1"/>
    <col min="6655" max="6655" width="5.85546875" style="1" customWidth="1"/>
    <col min="6656" max="6657" width="9.140625" style="1"/>
    <col min="6658" max="6658" width="2.7109375" style="1" customWidth="1"/>
    <col min="6659" max="6659" width="9.140625" style="1"/>
    <col min="6660" max="6660" width="2.7109375" style="1" customWidth="1"/>
    <col min="6661" max="6661" width="20.140625" style="1" bestFit="1" customWidth="1"/>
    <col min="6662" max="6662" width="5.42578125" style="1" customWidth="1"/>
    <col min="6663" max="6663" width="20.140625" style="1" bestFit="1" customWidth="1"/>
    <col min="6664" max="6664" width="17.5703125" style="1" bestFit="1" customWidth="1"/>
    <col min="6665" max="6910" width="9.140625" style="1"/>
    <col min="6911" max="6911" width="5.85546875" style="1" customWidth="1"/>
    <col min="6912" max="6913" width="9.140625" style="1"/>
    <col min="6914" max="6914" width="2.7109375" style="1" customWidth="1"/>
    <col min="6915" max="6915" width="9.140625" style="1"/>
    <col min="6916" max="6916" width="2.7109375" style="1" customWidth="1"/>
    <col min="6917" max="6917" width="20.140625" style="1" bestFit="1" customWidth="1"/>
    <col min="6918" max="6918" width="5.42578125" style="1" customWidth="1"/>
    <col min="6919" max="6919" width="20.140625" style="1" bestFit="1" customWidth="1"/>
    <col min="6920" max="6920" width="17.5703125" style="1" bestFit="1" customWidth="1"/>
    <col min="6921" max="7166" width="9.140625" style="1"/>
    <col min="7167" max="7167" width="5.85546875" style="1" customWidth="1"/>
    <col min="7168" max="7169" width="9.140625" style="1"/>
    <col min="7170" max="7170" width="2.7109375" style="1" customWidth="1"/>
    <col min="7171" max="7171" width="9.140625" style="1"/>
    <col min="7172" max="7172" width="2.7109375" style="1" customWidth="1"/>
    <col min="7173" max="7173" width="20.140625" style="1" bestFit="1" customWidth="1"/>
    <col min="7174" max="7174" width="5.42578125" style="1" customWidth="1"/>
    <col min="7175" max="7175" width="20.140625" style="1" bestFit="1" customWidth="1"/>
    <col min="7176" max="7176" width="17.5703125" style="1" bestFit="1" customWidth="1"/>
    <col min="7177" max="7422" width="9.140625" style="1"/>
    <col min="7423" max="7423" width="5.85546875" style="1" customWidth="1"/>
    <col min="7424" max="7425" width="9.140625" style="1"/>
    <col min="7426" max="7426" width="2.7109375" style="1" customWidth="1"/>
    <col min="7427" max="7427" width="9.140625" style="1"/>
    <col min="7428" max="7428" width="2.7109375" style="1" customWidth="1"/>
    <col min="7429" max="7429" width="20.140625" style="1" bestFit="1" customWidth="1"/>
    <col min="7430" max="7430" width="5.42578125" style="1" customWidth="1"/>
    <col min="7431" max="7431" width="20.140625" style="1" bestFit="1" customWidth="1"/>
    <col min="7432" max="7432" width="17.5703125" style="1" bestFit="1" customWidth="1"/>
    <col min="7433" max="7678" width="9.140625" style="1"/>
    <col min="7679" max="7679" width="5.85546875" style="1" customWidth="1"/>
    <col min="7680" max="7681" width="9.140625" style="1"/>
    <col min="7682" max="7682" width="2.7109375" style="1" customWidth="1"/>
    <col min="7683" max="7683" width="9.140625" style="1"/>
    <col min="7684" max="7684" width="2.7109375" style="1" customWidth="1"/>
    <col min="7685" max="7685" width="20.140625" style="1" bestFit="1" customWidth="1"/>
    <col min="7686" max="7686" width="5.42578125" style="1" customWidth="1"/>
    <col min="7687" max="7687" width="20.140625" style="1" bestFit="1" customWidth="1"/>
    <col min="7688" max="7688" width="17.5703125" style="1" bestFit="1" customWidth="1"/>
    <col min="7689" max="7934" width="9.140625" style="1"/>
    <col min="7935" max="7935" width="5.85546875" style="1" customWidth="1"/>
    <col min="7936" max="7937" width="9.140625" style="1"/>
    <col min="7938" max="7938" width="2.7109375" style="1" customWidth="1"/>
    <col min="7939" max="7939" width="9.140625" style="1"/>
    <col min="7940" max="7940" width="2.7109375" style="1" customWidth="1"/>
    <col min="7941" max="7941" width="20.140625" style="1" bestFit="1" customWidth="1"/>
    <col min="7942" max="7942" width="5.42578125" style="1" customWidth="1"/>
    <col min="7943" max="7943" width="20.140625" style="1" bestFit="1" customWidth="1"/>
    <col min="7944" max="7944" width="17.5703125" style="1" bestFit="1" customWidth="1"/>
    <col min="7945" max="8190" width="9.140625" style="1"/>
    <col min="8191" max="8191" width="5.85546875" style="1" customWidth="1"/>
    <col min="8192" max="8193" width="9.140625" style="1"/>
    <col min="8194" max="8194" width="2.7109375" style="1" customWidth="1"/>
    <col min="8195" max="8195" width="9.140625" style="1"/>
    <col min="8196" max="8196" width="2.7109375" style="1" customWidth="1"/>
    <col min="8197" max="8197" width="20.140625" style="1" bestFit="1" customWidth="1"/>
    <col min="8198" max="8198" width="5.42578125" style="1" customWidth="1"/>
    <col min="8199" max="8199" width="20.140625" style="1" bestFit="1" customWidth="1"/>
    <col min="8200" max="8200" width="17.5703125" style="1" bestFit="1" customWidth="1"/>
    <col min="8201" max="8446" width="9.140625" style="1"/>
    <col min="8447" max="8447" width="5.85546875" style="1" customWidth="1"/>
    <col min="8448" max="8449" width="9.140625" style="1"/>
    <col min="8450" max="8450" width="2.7109375" style="1" customWidth="1"/>
    <col min="8451" max="8451" width="9.140625" style="1"/>
    <col min="8452" max="8452" width="2.7109375" style="1" customWidth="1"/>
    <col min="8453" max="8453" width="20.140625" style="1" bestFit="1" customWidth="1"/>
    <col min="8454" max="8454" width="5.42578125" style="1" customWidth="1"/>
    <col min="8455" max="8455" width="20.140625" style="1" bestFit="1" customWidth="1"/>
    <col min="8456" max="8456" width="17.5703125" style="1" bestFit="1" customWidth="1"/>
    <col min="8457" max="8702" width="9.140625" style="1"/>
    <col min="8703" max="8703" width="5.85546875" style="1" customWidth="1"/>
    <col min="8704" max="8705" width="9.140625" style="1"/>
    <col min="8706" max="8706" width="2.7109375" style="1" customWidth="1"/>
    <col min="8707" max="8707" width="9.140625" style="1"/>
    <col min="8708" max="8708" width="2.7109375" style="1" customWidth="1"/>
    <col min="8709" max="8709" width="20.140625" style="1" bestFit="1" customWidth="1"/>
    <col min="8710" max="8710" width="5.42578125" style="1" customWidth="1"/>
    <col min="8711" max="8711" width="20.140625" style="1" bestFit="1" customWidth="1"/>
    <col min="8712" max="8712" width="17.5703125" style="1" bestFit="1" customWidth="1"/>
    <col min="8713" max="8958" width="9.140625" style="1"/>
    <col min="8959" max="8959" width="5.85546875" style="1" customWidth="1"/>
    <col min="8960" max="8961" width="9.140625" style="1"/>
    <col min="8962" max="8962" width="2.7109375" style="1" customWidth="1"/>
    <col min="8963" max="8963" width="9.140625" style="1"/>
    <col min="8964" max="8964" width="2.7109375" style="1" customWidth="1"/>
    <col min="8965" max="8965" width="20.140625" style="1" bestFit="1" customWidth="1"/>
    <col min="8966" max="8966" width="5.42578125" style="1" customWidth="1"/>
    <col min="8967" max="8967" width="20.140625" style="1" bestFit="1" customWidth="1"/>
    <col min="8968" max="8968" width="17.5703125" style="1" bestFit="1" customWidth="1"/>
    <col min="8969" max="9214" width="9.140625" style="1"/>
    <col min="9215" max="9215" width="5.85546875" style="1" customWidth="1"/>
    <col min="9216" max="9217" width="9.140625" style="1"/>
    <col min="9218" max="9218" width="2.7109375" style="1" customWidth="1"/>
    <col min="9219" max="9219" width="9.140625" style="1"/>
    <col min="9220" max="9220" width="2.7109375" style="1" customWidth="1"/>
    <col min="9221" max="9221" width="20.140625" style="1" bestFit="1" customWidth="1"/>
    <col min="9222" max="9222" width="5.42578125" style="1" customWidth="1"/>
    <col min="9223" max="9223" width="20.140625" style="1" bestFit="1" customWidth="1"/>
    <col min="9224" max="9224" width="17.5703125" style="1" bestFit="1" customWidth="1"/>
    <col min="9225" max="9470" width="9.140625" style="1"/>
    <col min="9471" max="9471" width="5.85546875" style="1" customWidth="1"/>
    <col min="9472" max="9473" width="9.140625" style="1"/>
    <col min="9474" max="9474" width="2.7109375" style="1" customWidth="1"/>
    <col min="9475" max="9475" width="9.140625" style="1"/>
    <col min="9476" max="9476" width="2.7109375" style="1" customWidth="1"/>
    <col min="9477" max="9477" width="20.140625" style="1" bestFit="1" customWidth="1"/>
    <col min="9478" max="9478" width="5.42578125" style="1" customWidth="1"/>
    <col min="9479" max="9479" width="20.140625" style="1" bestFit="1" customWidth="1"/>
    <col min="9480" max="9480" width="17.5703125" style="1" bestFit="1" customWidth="1"/>
    <col min="9481" max="9726" width="9.140625" style="1"/>
    <col min="9727" max="9727" width="5.85546875" style="1" customWidth="1"/>
    <col min="9728" max="9729" width="9.140625" style="1"/>
    <col min="9730" max="9730" width="2.7109375" style="1" customWidth="1"/>
    <col min="9731" max="9731" width="9.140625" style="1"/>
    <col min="9732" max="9732" width="2.7109375" style="1" customWidth="1"/>
    <col min="9733" max="9733" width="20.140625" style="1" bestFit="1" customWidth="1"/>
    <col min="9734" max="9734" width="5.42578125" style="1" customWidth="1"/>
    <col min="9735" max="9735" width="20.140625" style="1" bestFit="1" customWidth="1"/>
    <col min="9736" max="9736" width="17.5703125" style="1" bestFit="1" customWidth="1"/>
    <col min="9737" max="9982" width="9.140625" style="1"/>
    <col min="9983" max="9983" width="5.85546875" style="1" customWidth="1"/>
    <col min="9984" max="9985" width="9.140625" style="1"/>
    <col min="9986" max="9986" width="2.7109375" style="1" customWidth="1"/>
    <col min="9987" max="9987" width="9.140625" style="1"/>
    <col min="9988" max="9988" width="2.7109375" style="1" customWidth="1"/>
    <col min="9989" max="9989" width="20.140625" style="1" bestFit="1" customWidth="1"/>
    <col min="9990" max="9990" width="5.42578125" style="1" customWidth="1"/>
    <col min="9991" max="9991" width="20.140625" style="1" bestFit="1" customWidth="1"/>
    <col min="9992" max="9992" width="17.5703125" style="1" bestFit="1" customWidth="1"/>
    <col min="9993" max="10238" width="9.140625" style="1"/>
    <col min="10239" max="10239" width="5.85546875" style="1" customWidth="1"/>
    <col min="10240" max="10241" width="9.140625" style="1"/>
    <col min="10242" max="10242" width="2.7109375" style="1" customWidth="1"/>
    <col min="10243" max="10243" width="9.140625" style="1"/>
    <col min="10244" max="10244" width="2.7109375" style="1" customWidth="1"/>
    <col min="10245" max="10245" width="20.140625" style="1" bestFit="1" customWidth="1"/>
    <col min="10246" max="10246" width="5.42578125" style="1" customWidth="1"/>
    <col min="10247" max="10247" width="20.140625" style="1" bestFit="1" customWidth="1"/>
    <col min="10248" max="10248" width="17.5703125" style="1" bestFit="1" customWidth="1"/>
    <col min="10249" max="10494" width="9.140625" style="1"/>
    <col min="10495" max="10495" width="5.85546875" style="1" customWidth="1"/>
    <col min="10496" max="10497" width="9.140625" style="1"/>
    <col min="10498" max="10498" width="2.7109375" style="1" customWidth="1"/>
    <col min="10499" max="10499" width="9.140625" style="1"/>
    <col min="10500" max="10500" width="2.7109375" style="1" customWidth="1"/>
    <col min="10501" max="10501" width="20.140625" style="1" bestFit="1" customWidth="1"/>
    <col min="10502" max="10502" width="5.42578125" style="1" customWidth="1"/>
    <col min="10503" max="10503" width="20.140625" style="1" bestFit="1" customWidth="1"/>
    <col min="10504" max="10504" width="17.5703125" style="1" bestFit="1" customWidth="1"/>
    <col min="10505" max="10750" width="9.140625" style="1"/>
    <col min="10751" max="10751" width="5.85546875" style="1" customWidth="1"/>
    <col min="10752" max="10753" width="9.140625" style="1"/>
    <col min="10754" max="10754" width="2.7109375" style="1" customWidth="1"/>
    <col min="10755" max="10755" width="9.140625" style="1"/>
    <col min="10756" max="10756" width="2.7109375" style="1" customWidth="1"/>
    <col min="10757" max="10757" width="20.140625" style="1" bestFit="1" customWidth="1"/>
    <col min="10758" max="10758" width="5.42578125" style="1" customWidth="1"/>
    <col min="10759" max="10759" width="20.140625" style="1" bestFit="1" customWidth="1"/>
    <col min="10760" max="10760" width="17.5703125" style="1" bestFit="1" customWidth="1"/>
    <col min="10761" max="11006" width="9.140625" style="1"/>
    <col min="11007" max="11007" width="5.85546875" style="1" customWidth="1"/>
    <col min="11008" max="11009" width="9.140625" style="1"/>
    <col min="11010" max="11010" width="2.7109375" style="1" customWidth="1"/>
    <col min="11011" max="11011" width="9.140625" style="1"/>
    <col min="11012" max="11012" width="2.7109375" style="1" customWidth="1"/>
    <col min="11013" max="11013" width="20.140625" style="1" bestFit="1" customWidth="1"/>
    <col min="11014" max="11014" width="5.42578125" style="1" customWidth="1"/>
    <col min="11015" max="11015" width="20.140625" style="1" bestFit="1" customWidth="1"/>
    <col min="11016" max="11016" width="17.5703125" style="1" bestFit="1" customWidth="1"/>
    <col min="11017" max="11262" width="9.140625" style="1"/>
    <col min="11263" max="11263" width="5.85546875" style="1" customWidth="1"/>
    <col min="11264" max="11265" width="9.140625" style="1"/>
    <col min="11266" max="11266" width="2.7109375" style="1" customWidth="1"/>
    <col min="11267" max="11267" width="9.140625" style="1"/>
    <col min="11268" max="11268" width="2.7109375" style="1" customWidth="1"/>
    <col min="11269" max="11269" width="20.140625" style="1" bestFit="1" customWidth="1"/>
    <col min="11270" max="11270" width="5.42578125" style="1" customWidth="1"/>
    <col min="11271" max="11271" width="20.140625" style="1" bestFit="1" customWidth="1"/>
    <col min="11272" max="11272" width="17.5703125" style="1" bestFit="1" customWidth="1"/>
    <col min="11273" max="11518" width="9.140625" style="1"/>
    <col min="11519" max="11519" width="5.85546875" style="1" customWidth="1"/>
    <col min="11520" max="11521" width="9.140625" style="1"/>
    <col min="11522" max="11522" width="2.7109375" style="1" customWidth="1"/>
    <col min="11523" max="11523" width="9.140625" style="1"/>
    <col min="11524" max="11524" width="2.7109375" style="1" customWidth="1"/>
    <col min="11525" max="11525" width="20.140625" style="1" bestFit="1" customWidth="1"/>
    <col min="11526" max="11526" width="5.42578125" style="1" customWidth="1"/>
    <col min="11527" max="11527" width="20.140625" style="1" bestFit="1" customWidth="1"/>
    <col min="11528" max="11528" width="17.5703125" style="1" bestFit="1" customWidth="1"/>
    <col min="11529" max="11774" width="9.140625" style="1"/>
    <col min="11775" max="11775" width="5.85546875" style="1" customWidth="1"/>
    <col min="11776" max="11777" width="9.140625" style="1"/>
    <col min="11778" max="11778" width="2.7109375" style="1" customWidth="1"/>
    <col min="11779" max="11779" width="9.140625" style="1"/>
    <col min="11780" max="11780" width="2.7109375" style="1" customWidth="1"/>
    <col min="11781" max="11781" width="20.140625" style="1" bestFit="1" customWidth="1"/>
    <col min="11782" max="11782" width="5.42578125" style="1" customWidth="1"/>
    <col min="11783" max="11783" width="20.140625" style="1" bestFit="1" customWidth="1"/>
    <col min="11784" max="11784" width="17.5703125" style="1" bestFit="1" customWidth="1"/>
    <col min="11785" max="12030" width="9.140625" style="1"/>
    <col min="12031" max="12031" width="5.85546875" style="1" customWidth="1"/>
    <col min="12032" max="12033" width="9.140625" style="1"/>
    <col min="12034" max="12034" width="2.7109375" style="1" customWidth="1"/>
    <col min="12035" max="12035" width="9.140625" style="1"/>
    <col min="12036" max="12036" width="2.7109375" style="1" customWidth="1"/>
    <col min="12037" max="12037" width="20.140625" style="1" bestFit="1" customWidth="1"/>
    <col min="12038" max="12038" width="5.42578125" style="1" customWidth="1"/>
    <col min="12039" max="12039" width="20.140625" style="1" bestFit="1" customWidth="1"/>
    <col min="12040" max="12040" width="17.5703125" style="1" bestFit="1" customWidth="1"/>
    <col min="12041" max="12286" width="9.140625" style="1"/>
    <col min="12287" max="12287" width="5.85546875" style="1" customWidth="1"/>
    <col min="12288" max="12289" width="9.140625" style="1"/>
    <col min="12290" max="12290" width="2.7109375" style="1" customWidth="1"/>
    <col min="12291" max="12291" width="9.140625" style="1"/>
    <col min="12292" max="12292" width="2.7109375" style="1" customWidth="1"/>
    <col min="12293" max="12293" width="20.140625" style="1" bestFit="1" customWidth="1"/>
    <col min="12294" max="12294" width="5.42578125" style="1" customWidth="1"/>
    <col min="12295" max="12295" width="20.140625" style="1" bestFit="1" customWidth="1"/>
    <col min="12296" max="12296" width="17.5703125" style="1" bestFit="1" customWidth="1"/>
    <col min="12297" max="12542" width="9.140625" style="1"/>
    <col min="12543" max="12543" width="5.85546875" style="1" customWidth="1"/>
    <col min="12544" max="12545" width="9.140625" style="1"/>
    <col min="12546" max="12546" width="2.7109375" style="1" customWidth="1"/>
    <col min="12547" max="12547" width="9.140625" style="1"/>
    <col min="12548" max="12548" width="2.7109375" style="1" customWidth="1"/>
    <col min="12549" max="12549" width="20.140625" style="1" bestFit="1" customWidth="1"/>
    <col min="12550" max="12550" width="5.42578125" style="1" customWidth="1"/>
    <col min="12551" max="12551" width="20.140625" style="1" bestFit="1" customWidth="1"/>
    <col min="12552" max="12552" width="17.5703125" style="1" bestFit="1" customWidth="1"/>
    <col min="12553" max="12798" width="9.140625" style="1"/>
    <col min="12799" max="12799" width="5.85546875" style="1" customWidth="1"/>
    <col min="12800" max="12801" width="9.140625" style="1"/>
    <col min="12802" max="12802" width="2.7109375" style="1" customWidth="1"/>
    <col min="12803" max="12803" width="9.140625" style="1"/>
    <col min="12804" max="12804" width="2.7109375" style="1" customWidth="1"/>
    <col min="12805" max="12805" width="20.140625" style="1" bestFit="1" customWidth="1"/>
    <col min="12806" max="12806" width="5.42578125" style="1" customWidth="1"/>
    <col min="12807" max="12807" width="20.140625" style="1" bestFit="1" customWidth="1"/>
    <col min="12808" max="12808" width="17.5703125" style="1" bestFit="1" customWidth="1"/>
    <col min="12809" max="13054" width="9.140625" style="1"/>
    <col min="13055" max="13055" width="5.85546875" style="1" customWidth="1"/>
    <col min="13056" max="13057" width="9.140625" style="1"/>
    <col min="13058" max="13058" width="2.7109375" style="1" customWidth="1"/>
    <col min="13059" max="13059" width="9.140625" style="1"/>
    <col min="13060" max="13060" width="2.7109375" style="1" customWidth="1"/>
    <col min="13061" max="13061" width="20.140625" style="1" bestFit="1" customWidth="1"/>
    <col min="13062" max="13062" width="5.42578125" style="1" customWidth="1"/>
    <col min="13063" max="13063" width="20.140625" style="1" bestFit="1" customWidth="1"/>
    <col min="13064" max="13064" width="17.5703125" style="1" bestFit="1" customWidth="1"/>
    <col min="13065" max="13310" width="9.140625" style="1"/>
    <col min="13311" max="13311" width="5.85546875" style="1" customWidth="1"/>
    <col min="13312" max="13313" width="9.140625" style="1"/>
    <col min="13314" max="13314" width="2.7109375" style="1" customWidth="1"/>
    <col min="13315" max="13315" width="9.140625" style="1"/>
    <col min="13316" max="13316" width="2.7109375" style="1" customWidth="1"/>
    <col min="13317" max="13317" width="20.140625" style="1" bestFit="1" customWidth="1"/>
    <col min="13318" max="13318" width="5.42578125" style="1" customWidth="1"/>
    <col min="13319" max="13319" width="20.140625" style="1" bestFit="1" customWidth="1"/>
    <col min="13320" max="13320" width="17.5703125" style="1" bestFit="1" customWidth="1"/>
    <col min="13321" max="13566" width="9.140625" style="1"/>
    <col min="13567" max="13567" width="5.85546875" style="1" customWidth="1"/>
    <col min="13568" max="13569" width="9.140625" style="1"/>
    <col min="13570" max="13570" width="2.7109375" style="1" customWidth="1"/>
    <col min="13571" max="13571" width="9.140625" style="1"/>
    <col min="13572" max="13572" width="2.7109375" style="1" customWidth="1"/>
    <col min="13573" max="13573" width="20.140625" style="1" bestFit="1" customWidth="1"/>
    <col min="13574" max="13574" width="5.42578125" style="1" customWidth="1"/>
    <col min="13575" max="13575" width="20.140625" style="1" bestFit="1" customWidth="1"/>
    <col min="13576" max="13576" width="17.5703125" style="1" bestFit="1" customWidth="1"/>
    <col min="13577" max="13822" width="9.140625" style="1"/>
    <col min="13823" max="13823" width="5.85546875" style="1" customWidth="1"/>
    <col min="13824" max="13825" width="9.140625" style="1"/>
    <col min="13826" max="13826" width="2.7109375" style="1" customWidth="1"/>
    <col min="13827" max="13827" width="9.140625" style="1"/>
    <col min="13828" max="13828" width="2.7109375" style="1" customWidth="1"/>
    <col min="13829" max="13829" width="20.140625" style="1" bestFit="1" customWidth="1"/>
    <col min="13830" max="13830" width="5.42578125" style="1" customWidth="1"/>
    <col min="13831" max="13831" width="20.140625" style="1" bestFit="1" customWidth="1"/>
    <col min="13832" max="13832" width="17.5703125" style="1" bestFit="1" customWidth="1"/>
    <col min="13833" max="14078" width="9.140625" style="1"/>
    <col min="14079" max="14079" width="5.85546875" style="1" customWidth="1"/>
    <col min="14080" max="14081" width="9.140625" style="1"/>
    <col min="14082" max="14082" width="2.7109375" style="1" customWidth="1"/>
    <col min="14083" max="14083" width="9.140625" style="1"/>
    <col min="14084" max="14084" width="2.7109375" style="1" customWidth="1"/>
    <col min="14085" max="14085" width="20.140625" style="1" bestFit="1" customWidth="1"/>
    <col min="14086" max="14086" width="5.42578125" style="1" customWidth="1"/>
    <col min="14087" max="14087" width="20.140625" style="1" bestFit="1" customWidth="1"/>
    <col min="14088" max="14088" width="17.5703125" style="1" bestFit="1" customWidth="1"/>
    <col min="14089" max="14334" width="9.140625" style="1"/>
    <col min="14335" max="14335" width="5.85546875" style="1" customWidth="1"/>
    <col min="14336" max="14337" width="9.140625" style="1"/>
    <col min="14338" max="14338" width="2.7109375" style="1" customWidth="1"/>
    <col min="14339" max="14339" width="9.140625" style="1"/>
    <col min="14340" max="14340" width="2.7109375" style="1" customWidth="1"/>
    <col min="14341" max="14341" width="20.140625" style="1" bestFit="1" customWidth="1"/>
    <col min="14342" max="14342" width="5.42578125" style="1" customWidth="1"/>
    <col min="14343" max="14343" width="20.140625" style="1" bestFit="1" customWidth="1"/>
    <col min="14344" max="14344" width="17.5703125" style="1" bestFit="1" customWidth="1"/>
    <col min="14345" max="14590" width="9.140625" style="1"/>
    <col min="14591" max="14591" width="5.85546875" style="1" customWidth="1"/>
    <col min="14592" max="14593" width="9.140625" style="1"/>
    <col min="14594" max="14594" width="2.7109375" style="1" customWidth="1"/>
    <col min="14595" max="14595" width="9.140625" style="1"/>
    <col min="14596" max="14596" width="2.7109375" style="1" customWidth="1"/>
    <col min="14597" max="14597" width="20.140625" style="1" bestFit="1" customWidth="1"/>
    <col min="14598" max="14598" width="5.42578125" style="1" customWidth="1"/>
    <col min="14599" max="14599" width="20.140625" style="1" bestFit="1" customWidth="1"/>
    <col min="14600" max="14600" width="17.5703125" style="1" bestFit="1" customWidth="1"/>
    <col min="14601" max="14846" width="9.140625" style="1"/>
    <col min="14847" max="14847" width="5.85546875" style="1" customWidth="1"/>
    <col min="14848" max="14849" width="9.140625" style="1"/>
    <col min="14850" max="14850" width="2.7109375" style="1" customWidth="1"/>
    <col min="14851" max="14851" width="9.140625" style="1"/>
    <col min="14852" max="14852" width="2.7109375" style="1" customWidth="1"/>
    <col min="14853" max="14853" width="20.140625" style="1" bestFit="1" customWidth="1"/>
    <col min="14854" max="14854" width="5.42578125" style="1" customWidth="1"/>
    <col min="14855" max="14855" width="20.140625" style="1" bestFit="1" customWidth="1"/>
    <col min="14856" max="14856" width="17.5703125" style="1" bestFit="1" customWidth="1"/>
    <col min="14857" max="15102" width="9.140625" style="1"/>
    <col min="15103" max="15103" width="5.85546875" style="1" customWidth="1"/>
    <col min="15104" max="15105" width="9.140625" style="1"/>
    <col min="15106" max="15106" width="2.7109375" style="1" customWidth="1"/>
    <col min="15107" max="15107" width="9.140625" style="1"/>
    <col min="15108" max="15108" width="2.7109375" style="1" customWidth="1"/>
    <col min="15109" max="15109" width="20.140625" style="1" bestFit="1" customWidth="1"/>
    <col min="15110" max="15110" width="5.42578125" style="1" customWidth="1"/>
    <col min="15111" max="15111" width="20.140625" style="1" bestFit="1" customWidth="1"/>
    <col min="15112" max="15112" width="17.5703125" style="1" bestFit="1" customWidth="1"/>
    <col min="15113" max="15358" width="9.140625" style="1"/>
    <col min="15359" max="15359" width="5.85546875" style="1" customWidth="1"/>
    <col min="15360" max="15361" width="9.140625" style="1"/>
    <col min="15362" max="15362" width="2.7109375" style="1" customWidth="1"/>
    <col min="15363" max="15363" width="9.140625" style="1"/>
    <col min="15364" max="15364" width="2.7109375" style="1" customWidth="1"/>
    <col min="15365" max="15365" width="20.140625" style="1" bestFit="1" customWidth="1"/>
    <col min="15366" max="15366" width="5.42578125" style="1" customWidth="1"/>
    <col min="15367" max="15367" width="20.140625" style="1" bestFit="1" customWidth="1"/>
    <col min="15368" max="15368" width="17.5703125" style="1" bestFit="1" customWidth="1"/>
    <col min="15369" max="15614" width="9.140625" style="1"/>
    <col min="15615" max="15615" width="5.85546875" style="1" customWidth="1"/>
    <col min="15616" max="15617" width="9.140625" style="1"/>
    <col min="15618" max="15618" width="2.7109375" style="1" customWidth="1"/>
    <col min="15619" max="15619" width="9.140625" style="1"/>
    <col min="15620" max="15620" width="2.7109375" style="1" customWidth="1"/>
    <col min="15621" max="15621" width="20.140625" style="1" bestFit="1" customWidth="1"/>
    <col min="15622" max="15622" width="5.42578125" style="1" customWidth="1"/>
    <col min="15623" max="15623" width="20.140625" style="1" bestFit="1" customWidth="1"/>
    <col min="15624" max="15624" width="17.5703125" style="1" bestFit="1" customWidth="1"/>
    <col min="15625" max="15870" width="9.140625" style="1"/>
    <col min="15871" max="15871" width="5.85546875" style="1" customWidth="1"/>
    <col min="15872" max="15873" width="9.140625" style="1"/>
    <col min="15874" max="15874" width="2.7109375" style="1" customWidth="1"/>
    <col min="15875" max="15875" width="9.140625" style="1"/>
    <col min="15876" max="15876" width="2.7109375" style="1" customWidth="1"/>
    <col min="15877" max="15877" width="20.140625" style="1" bestFit="1" customWidth="1"/>
    <col min="15878" max="15878" width="5.42578125" style="1" customWidth="1"/>
    <col min="15879" max="15879" width="20.140625" style="1" bestFit="1" customWidth="1"/>
    <col min="15880" max="15880" width="17.5703125" style="1" bestFit="1" customWidth="1"/>
    <col min="15881" max="16126" width="9.140625" style="1"/>
    <col min="16127" max="16127" width="5.85546875" style="1" customWidth="1"/>
    <col min="16128" max="16129" width="9.140625" style="1"/>
    <col min="16130" max="16130" width="2.7109375" style="1" customWidth="1"/>
    <col min="16131" max="16131" width="9.140625" style="1"/>
    <col min="16132" max="16132" width="2.7109375" style="1" customWidth="1"/>
    <col min="16133" max="16133" width="20.140625" style="1" bestFit="1" customWidth="1"/>
    <col min="16134" max="16134" width="5.42578125" style="1" customWidth="1"/>
    <col min="16135" max="16135" width="20.140625" style="1" bestFit="1" customWidth="1"/>
    <col min="16136" max="16136" width="17.5703125" style="1" bestFit="1" customWidth="1"/>
    <col min="16137" max="16384" width="9.140625" style="1"/>
  </cols>
  <sheetData>
    <row r="1" spans="1:33" ht="15.75" x14ac:dyDescent="0.25">
      <c r="A1" s="5" t="s">
        <v>0</v>
      </c>
      <c r="B1" s="5" t="s">
        <v>1</v>
      </c>
      <c r="C1" s="5" t="s">
        <v>2</v>
      </c>
      <c r="D1" s="5" t="s">
        <v>3</v>
      </c>
      <c r="E1" s="6"/>
      <c r="F1" s="23" t="s">
        <v>14</v>
      </c>
      <c r="G1" s="23"/>
      <c r="H1" s="23"/>
      <c r="I1" s="23"/>
      <c r="J1" s="23"/>
      <c r="K1" s="5" t="s">
        <v>5</v>
      </c>
      <c r="L1" s="5"/>
      <c r="M1" s="5" t="s">
        <v>29</v>
      </c>
      <c r="O1" s="23" t="s">
        <v>4</v>
      </c>
      <c r="P1" s="23"/>
      <c r="Q1" s="23"/>
      <c r="R1" s="23"/>
      <c r="T1" s="23" t="s">
        <v>20</v>
      </c>
      <c r="U1" s="23"/>
      <c r="V1" s="23"/>
      <c r="W1" s="23"/>
      <c r="Y1" s="16" t="s">
        <v>23</v>
      </c>
      <c r="Z1" s="16" t="s">
        <v>22</v>
      </c>
      <c r="AA1" s="16" t="s">
        <v>24</v>
      </c>
      <c r="AB1" s="16" t="s">
        <v>5</v>
      </c>
    </row>
    <row r="2" spans="1:33" x14ac:dyDescent="0.2">
      <c r="A2" s="7">
        <v>1</v>
      </c>
      <c r="B2" s="21">
        <f>+C2</f>
        <v>44732</v>
      </c>
      <c r="C2" s="8">
        <v>44732</v>
      </c>
      <c r="D2" s="9">
        <v>0.75</v>
      </c>
      <c r="E2" s="10"/>
      <c r="F2" s="4" t="str">
        <f>+O2</f>
        <v>Lower Merion</v>
      </c>
      <c r="G2" s="7">
        <v>15</v>
      </c>
      <c r="H2" s="7" t="s">
        <v>6</v>
      </c>
      <c r="I2" s="4" t="str">
        <f>+R2</f>
        <v>Radnor-Wayne</v>
      </c>
      <c r="J2" s="7">
        <v>1</v>
      </c>
      <c r="K2" s="11" t="s">
        <v>31</v>
      </c>
      <c r="L2" s="11"/>
      <c r="M2" s="22" t="s">
        <v>30</v>
      </c>
      <c r="N2" s="2"/>
      <c r="O2" s="7" t="str">
        <f>+Z2</f>
        <v>Lower Merion</v>
      </c>
      <c r="P2" s="7"/>
      <c r="Q2" s="7"/>
      <c r="R2" s="7" t="str">
        <f>+Z3</f>
        <v>Radnor-Wayne</v>
      </c>
      <c r="S2" s="2"/>
      <c r="T2" s="7"/>
      <c r="U2" s="7"/>
      <c r="V2" s="7"/>
      <c r="W2" s="7"/>
      <c r="X2" s="2"/>
      <c r="Y2" s="12">
        <v>1</v>
      </c>
      <c r="Z2" s="13" t="s">
        <v>26</v>
      </c>
      <c r="AA2" s="13" t="s">
        <v>26</v>
      </c>
      <c r="AB2" s="12">
        <f t="shared" ref="AB2:AB11" si="0">IF(AA2="","",COUNTIF($K$2:$K$12,$AA2))</f>
        <v>2</v>
      </c>
      <c r="AE2" s="1" t="s">
        <v>26</v>
      </c>
      <c r="AF2" s="18">
        <v>17.600000000000001</v>
      </c>
      <c r="AG2" s="18">
        <f>RANK(AF2,AF$2:AF$4)</f>
        <v>1</v>
      </c>
    </row>
    <row r="3" spans="1:33" x14ac:dyDescent="0.2">
      <c r="A3" s="7"/>
      <c r="B3" s="7"/>
      <c r="C3" s="8"/>
      <c r="D3" s="9"/>
      <c r="E3" s="10"/>
      <c r="F3" s="11"/>
      <c r="G3" s="7"/>
      <c r="H3" s="7"/>
      <c r="I3" s="11"/>
      <c r="J3" s="7"/>
      <c r="K3" s="11"/>
      <c r="L3" s="11"/>
      <c r="M3" s="7"/>
      <c r="N3" s="2"/>
      <c r="O3" s="7"/>
      <c r="P3" s="7"/>
      <c r="Q3" s="7"/>
      <c r="R3" s="7"/>
      <c r="S3" s="2"/>
      <c r="T3" s="7"/>
      <c r="U3" s="7"/>
      <c r="V3" s="7"/>
      <c r="W3" s="7"/>
      <c r="X3" s="2"/>
      <c r="Y3" s="12">
        <f>+Y2+1</f>
        <v>2</v>
      </c>
      <c r="Z3" s="13" t="s">
        <v>31</v>
      </c>
      <c r="AA3" s="13" t="s">
        <v>31</v>
      </c>
      <c r="AB3" s="12">
        <f t="shared" si="0"/>
        <v>1</v>
      </c>
      <c r="AE3" s="1" t="s">
        <v>27</v>
      </c>
      <c r="AF3" s="18">
        <v>6.9</v>
      </c>
      <c r="AG3" s="18">
        <f t="shared" ref="AG3:AG4" si="1">RANK(AF3,AF$2:AF$4)</f>
        <v>3</v>
      </c>
    </row>
    <row r="4" spans="1:33" x14ac:dyDescent="0.2">
      <c r="A4" s="7">
        <v>2</v>
      </c>
      <c r="B4" s="21">
        <f>+C4</f>
        <v>44734</v>
      </c>
      <c r="C4" s="8">
        <v>44734</v>
      </c>
      <c r="D4" s="9">
        <v>0.75</v>
      </c>
      <c r="E4" s="10"/>
      <c r="F4" s="11" t="str">
        <f>IF($G2+$J2&gt;0,(IF($G2&gt;$J2,CONCATENATE(T4,$F2),CONCATENATE(T4,$I2))),O4)</f>
        <v>Lower Merion</v>
      </c>
      <c r="G4" s="7">
        <v>8</v>
      </c>
      <c r="H4" s="7" t="s">
        <v>6</v>
      </c>
      <c r="I4" s="4" t="str">
        <f>+R4</f>
        <v>Lower Perk</v>
      </c>
      <c r="J4" s="7">
        <v>7</v>
      </c>
      <c r="K4" s="11" t="s">
        <v>26</v>
      </c>
      <c r="L4" s="11"/>
      <c r="M4" s="22" t="s">
        <v>32</v>
      </c>
      <c r="N4" s="2"/>
      <c r="O4" s="7" t="s">
        <v>7</v>
      </c>
      <c r="P4" s="7">
        <v>2</v>
      </c>
      <c r="Q4" s="7"/>
      <c r="R4" s="7" t="str">
        <f>+Z4</f>
        <v>Lower Perk</v>
      </c>
      <c r="S4" s="2"/>
      <c r="T4" s="7"/>
      <c r="U4" s="7"/>
      <c r="V4" s="7"/>
      <c r="W4" s="7"/>
      <c r="X4" s="2"/>
      <c r="Y4" s="12">
        <f t="shared" ref="Y4:Y10" si="2">+Y3+1</f>
        <v>3</v>
      </c>
      <c r="Z4" s="13" t="s">
        <v>27</v>
      </c>
      <c r="AA4" s="13" t="s">
        <v>28</v>
      </c>
      <c r="AB4" s="12">
        <f t="shared" si="0"/>
        <v>2</v>
      </c>
      <c r="AE4" s="1" t="s">
        <v>31</v>
      </c>
      <c r="AF4" s="18">
        <v>12.2</v>
      </c>
      <c r="AG4" s="18">
        <f t="shared" si="1"/>
        <v>2</v>
      </c>
    </row>
    <row r="5" spans="1:33" x14ac:dyDescent="0.2">
      <c r="A5" s="7"/>
      <c r="B5" s="7"/>
      <c r="C5" s="8"/>
      <c r="D5" s="9"/>
      <c r="E5" s="10"/>
      <c r="F5" s="11"/>
      <c r="G5" s="7"/>
      <c r="H5" s="7"/>
      <c r="I5" s="11"/>
      <c r="J5" s="7"/>
      <c r="K5" s="11"/>
      <c r="L5" s="11"/>
      <c r="M5" s="7"/>
      <c r="N5" s="2"/>
      <c r="O5" s="7"/>
      <c r="P5" s="7"/>
      <c r="Q5" s="7"/>
      <c r="R5" s="7"/>
      <c r="S5" s="2"/>
      <c r="T5" s="7"/>
      <c r="U5" s="7"/>
      <c r="V5" s="7"/>
      <c r="W5" s="7"/>
      <c r="Y5" s="12">
        <f t="shared" si="2"/>
        <v>4</v>
      </c>
      <c r="Z5" s="13"/>
      <c r="AA5" s="13"/>
      <c r="AB5" s="12" t="str">
        <f t="shared" si="0"/>
        <v/>
      </c>
    </row>
    <row r="6" spans="1:33" x14ac:dyDescent="0.2">
      <c r="A6" s="7">
        <v>3</v>
      </c>
      <c r="B6" s="21">
        <f>+C6</f>
        <v>44737</v>
      </c>
      <c r="C6" s="8">
        <v>44737</v>
      </c>
      <c r="D6" s="9">
        <v>0.66666666666666663</v>
      </c>
      <c r="E6" s="10"/>
      <c r="F6" s="11" t="str">
        <f>IF($G2+$J2&gt;0,(IF($G2&lt;$J2,CONCATENATE(T6,$F2),CONCATENATE(T6,$I2))),O6)</f>
        <v>Radnor-Wayne</v>
      </c>
      <c r="G6" s="7">
        <v>6</v>
      </c>
      <c r="H6" s="7" t="s">
        <v>6</v>
      </c>
      <c r="I6" s="11" t="str">
        <f>IF($G4+$J4&gt;0,(IF($G4&lt;$J4,CONCATENATE(W6,$F4),CONCATENATE(W6,$I4))),R6)</f>
        <v>Lower Perk</v>
      </c>
      <c r="J6" s="7">
        <v>3</v>
      </c>
      <c r="K6" s="11" t="s">
        <v>26</v>
      </c>
      <c r="L6" s="11"/>
      <c r="M6" s="22" t="s">
        <v>32</v>
      </c>
      <c r="N6" s="17"/>
      <c r="O6" s="7" t="s">
        <v>12</v>
      </c>
      <c r="P6" s="7">
        <v>2</v>
      </c>
      <c r="Q6" s="7">
        <v>4</v>
      </c>
      <c r="R6" s="7" t="s">
        <v>11</v>
      </c>
      <c r="S6" s="17"/>
      <c r="T6" s="7"/>
      <c r="U6" s="7"/>
      <c r="V6" s="7"/>
      <c r="W6" s="7"/>
      <c r="Y6" s="12">
        <f t="shared" si="2"/>
        <v>5</v>
      </c>
      <c r="Z6" s="13"/>
      <c r="AA6" s="13"/>
      <c r="AB6" s="12" t="str">
        <f t="shared" si="0"/>
        <v/>
      </c>
    </row>
    <row r="7" spans="1:33" x14ac:dyDescent="0.2">
      <c r="A7" s="7"/>
      <c r="B7" s="7"/>
      <c r="C7" s="8"/>
      <c r="D7" s="9"/>
      <c r="E7" s="10"/>
      <c r="F7" s="11"/>
      <c r="G7" s="7"/>
      <c r="H7" s="7"/>
      <c r="J7" s="7"/>
      <c r="K7" s="11"/>
      <c r="L7" s="11"/>
      <c r="M7" s="7"/>
      <c r="N7" s="17"/>
      <c r="O7" s="7"/>
      <c r="P7" s="7"/>
      <c r="Q7" s="7"/>
      <c r="R7" s="7"/>
      <c r="S7" s="17"/>
      <c r="T7" s="7"/>
      <c r="U7" s="7"/>
      <c r="V7" s="7"/>
      <c r="W7" s="7"/>
      <c r="Y7" s="12">
        <f t="shared" si="2"/>
        <v>6</v>
      </c>
      <c r="Z7" s="13"/>
      <c r="AA7" s="13"/>
      <c r="AB7" s="12" t="str">
        <f t="shared" si="0"/>
        <v/>
      </c>
    </row>
    <row r="8" spans="1:33" x14ac:dyDescent="0.2">
      <c r="A8" s="7">
        <v>4</v>
      </c>
      <c r="B8" s="21">
        <f>+C8</f>
        <v>44739</v>
      </c>
      <c r="C8" s="8">
        <v>44739</v>
      </c>
      <c r="D8" s="9">
        <v>0.79166666666666663</v>
      </c>
      <c r="E8" s="10"/>
      <c r="F8" s="11" t="str">
        <f>IF($G4+$J4&gt;0,(IF($G4&gt;$J4,CONCATENATE(T8,$F4),CONCATENATE(T8,$I4))),O8)</f>
        <v>Lower Merion</v>
      </c>
      <c r="G8" s="7">
        <v>17</v>
      </c>
      <c r="H8" s="7" t="s">
        <v>6</v>
      </c>
      <c r="I8" s="11" t="str">
        <f>IF($G6+$J6&gt;0,(IF($G6&gt;$J6,CONCATENATE(W8,$F6),CONCATENATE(W8,$I6))),R8)</f>
        <v>Radnor-Wayne</v>
      </c>
      <c r="J8" s="7">
        <v>7</v>
      </c>
      <c r="K8" s="11" t="s">
        <v>28</v>
      </c>
      <c r="L8" s="11"/>
      <c r="M8" s="22" t="s">
        <v>30</v>
      </c>
      <c r="N8" s="17"/>
      <c r="O8" s="7" t="s">
        <v>8</v>
      </c>
      <c r="P8" s="7">
        <v>4</v>
      </c>
      <c r="Q8" s="7">
        <v>6</v>
      </c>
      <c r="R8" s="7" t="s">
        <v>9</v>
      </c>
      <c r="S8" s="17"/>
      <c r="T8" s="7"/>
      <c r="U8" s="7"/>
      <c r="V8" s="7"/>
      <c r="W8" s="7"/>
      <c r="Y8" s="12">
        <f t="shared" si="2"/>
        <v>7</v>
      </c>
      <c r="Z8" s="13"/>
      <c r="AA8" s="13"/>
      <c r="AB8" s="12" t="str">
        <f t="shared" si="0"/>
        <v/>
      </c>
    </row>
    <row r="9" spans="1:33" x14ac:dyDescent="0.2">
      <c r="A9" s="7"/>
      <c r="B9" s="7"/>
      <c r="C9" s="8"/>
      <c r="D9" s="9"/>
      <c r="E9" s="10"/>
      <c r="F9" s="11"/>
      <c r="G9" s="7"/>
      <c r="H9" s="7"/>
      <c r="J9" s="7"/>
      <c r="K9" s="11"/>
      <c r="L9" s="11"/>
      <c r="M9" s="7"/>
      <c r="N9" s="17"/>
      <c r="O9" s="7"/>
      <c r="P9" s="7"/>
      <c r="Q9" s="7"/>
      <c r="R9" s="7"/>
      <c r="S9" s="17"/>
      <c r="T9" s="7"/>
      <c r="U9" s="7"/>
      <c r="V9" s="7"/>
      <c r="W9" s="7"/>
      <c r="Y9" s="12">
        <f t="shared" si="2"/>
        <v>8</v>
      </c>
      <c r="Z9" s="13"/>
      <c r="AA9" s="13"/>
      <c r="AB9" s="12" t="str">
        <f t="shared" si="0"/>
        <v/>
      </c>
    </row>
    <row r="10" spans="1:33" x14ac:dyDescent="0.2">
      <c r="A10" s="7">
        <v>5</v>
      </c>
      <c r="B10" s="21">
        <f>+C10</f>
        <v>44741</v>
      </c>
      <c r="C10" s="8">
        <v>44741</v>
      </c>
      <c r="D10" s="9">
        <v>0.79166666666666663</v>
      </c>
      <c r="E10" s="10"/>
      <c r="F10" s="11" t="str">
        <f>IF($G8+$J8&gt;0,(IF($G8&gt;$J8,CONCATENATE(T10,$F8),CONCATENATE(T10,$I8))),O10)</f>
        <v>Lower Merion</v>
      </c>
      <c r="G10" s="7"/>
      <c r="H10" s="7" t="s">
        <v>6</v>
      </c>
      <c r="I10" s="11" t="str">
        <f>IF(J8&gt;G8,F8,"If Necessary")</f>
        <v>If Necessary</v>
      </c>
      <c r="J10" s="7"/>
      <c r="K10" s="11" t="s">
        <v>28</v>
      </c>
      <c r="L10" s="11"/>
      <c r="M10" s="22" t="s">
        <v>30</v>
      </c>
      <c r="N10" s="17"/>
      <c r="O10" s="7" t="s">
        <v>10</v>
      </c>
      <c r="P10" s="7">
        <v>8</v>
      </c>
      <c r="Q10" s="7">
        <v>8</v>
      </c>
      <c r="R10" s="7" t="s">
        <v>25</v>
      </c>
      <c r="S10" s="17"/>
      <c r="T10" s="7"/>
      <c r="U10" s="7"/>
      <c r="V10" s="7"/>
      <c r="W10" s="7"/>
      <c r="Y10" s="12">
        <f t="shared" si="2"/>
        <v>9</v>
      </c>
      <c r="Z10" s="13"/>
      <c r="AA10" s="13"/>
      <c r="AB10" s="12" t="str">
        <f t="shared" si="0"/>
        <v/>
      </c>
    </row>
    <row r="11" spans="1:33" x14ac:dyDescent="0.2">
      <c r="A11" s="7"/>
      <c r="B11" s="7"/>
      <c r="C11" s="8"/>
      <c r="D11" s="9"/>
      <c r="E11" s="14"/>
      <c r="F11" s="11"/>
      <c r="G11" s="12"/>
      <c r="H11" s="7"/>
      <c r="I11" s="7"/>
      <c r="J11" s="12"/>
      <c r="K11" s="11"/>
      <c r="L11" s="11"/>
      <c r="M11" s="7"/>
      <c r="N11" s="17"/>
      <c r="O11" s="7"/>
      <c r="P11" s="12"/>
      <c r="Q11" s="12"/>
      <c r="R11" s="7"/>
      <c r="S11" s="17"/>
      <c r="T11" s="12"/>
      <c r="U11" s="12"/>
      <c r="V11" s="12"/>
      <c r="W11" s="12"/>
      <c r="Y11" s="12"/>
      <c r="Z11" s="13"/>
      <c r="AA11" s="13"/>
      <c r="AB11" s="12" t="str">
        <f t="shared" si="0"/>
        <v/>
      </c>
    </row>
    <row r="12" spans="1:33" x14ac:dyDescent="0.2">
      <c r="A12" s="15" t="s">
        <v>13</v>
      </c>
      <c r="B12" s="7"/>
      <c r="C12" s="8"/>
      <c r="D12" s="9"/>
      <c r="E12" s="10"/>
      <c r="F12" s="11" t="str">
        <f>IF($G10+$J10&gt;0,(IF($G10&gt;$J10,$F10,$I10)),(IF($G8+$J8&gt;0,(IF($G8&gt;$J8,$F8,$A12)),$A12)))</f>
        <v>Lower Merion</v>
      </c>
      <c r="G12" s="7"/>
      <c r="H12" s="7"/>
      <c r="I12" s="11"/>
      <c r="J12" s="7"/>
      <c r="K12" s="11"/>
      <c r="L12" s="11"/>
      <c r="M12" s="7"/>
      <c r="N12" s="17"/>
      <c r="O12" s="7"/>
      <c r="P12" s="7"/>
      <c r="Q12" s="7"/>
      <c r="R12" s="7"/>
      <c r="S12" s="17"/>
      <c r="T12" s="7"/>
      <c r="U12" s="7"/>
      <c r="V12" s="7"/>
      <c r="W12" s="7"/>
      <c r="Y12" s="12"/>
      <c r="Z12" s="13" t="s">
        <v>21</v>
      </c>
      <c r="AA12" s="13"/>
      <c r="AB12" s="7">
        <f>SUM(AB2:AB11)</f>
        <v>5</v>
      </c>
    </row>
    <row r="13" spans="1:33" x14ac:dyDescent="0.2">
      <c r="A13" s="18"/>
      <c r="B13" s="18"/>
      <c r="C13" s="18"/>
      <c r="D13" s="18"/>
      <c r="E13" s="17"/>
      <c r="G13" s="18"/>
      <c r="H13" s="17"/>
      <c r="I13" s="17"/>
      <c r="J13" s="17"/>
      <c r="K13" s="17"/>
      <c r="N13" s="17"/>
      <c r="O13" s="18"/>
      <c r="P13" s="18"/>
      <c r="Q13" s="18"/>
      <c r="R13" s="18"/>
      <c r="S13" s="17"/>
      <c r="T13" s="18"/>
      <c r="U13" s="18"/>
      <c r="V13" s="18"/>
      <c r="W13" s="18"/>
    </row>
    <row r="14" spans="1:33" x14ac:dyDescent="0.2">
      <c r="A14" s="18"/>
      <c r="B14" s="18"/>
      <c r="C14" s="18"/>
      <c r="D14" s="18"/>
      <c r="E14" s="17"/>
      <c r="F14" s="17"/>
      <c r="G14" s="18"/>
      <c r="H14" s="17"/>
      <c r="I14" s="17"/>
      <c r="J14" s="17"/>
      <c r="K14" s="17"/>
      <c r="N14" s="17"/>
      <c r="O14" s="18"/>
      <c r="P14" s="18"/>
      <c r="Q14" s="18"/>
      <c r="R14" s="18"/>
      <c r="S14" s="17"/>
      <c r="T14" s="18"/>
      <c r="U14" s="18"/>
      <c r="V14" s="18"/>
      <c r="W14" s="18"/>
    </row>
    <row r="15" spans="1:33" x14ac:dyDescent="0.2">
      <c r="A15" s="18"/>
      <c r="B15" s="18"/>
      <c r="C15" s="18"/>
      <c r="D15" s="18"/>
      <c r="E15" s="17"/>
      <c r="F15" s="17"/>
      <c r="G15" s="18"/>
      <c r="H15" s="17"/>
      <c r="I15" s="17"/>
      <c r="J15" s="17"/>
      <c r="K15" s="17"/>
      <c r="N15" s="17"/>
      <c r="O15" s="18"/>
      <c r="P15" s="18"/>
      <c r="Q15" s="18"/>
      <c r="R15" s="18"/>
      <c r="S15" s="17"/>
      <c r="T15" s="18"/>
      <c r="U15" s="18"/>
      <c r="V15" s="18"/>
      <c r="W15" s="18"/>
    </row>
  </sheetData>
  <mergeCells count="3">
    <mergeCell ref="F1:J1"/>
    <mergeCell ref="O1:R1"/>
    <mergeCell ref="T1:W1"/>
  </mergeCells>
  <printOptions horizontalCentered="1"/>
  <pageMargins left="0.25" right="0.25" top="0.5" bottom="0.5" header="0.25" footer="0.25"/>
  <pageSetup scale="74" orientation="landscape" r:id="rId1"/>
  <headerFooter alignWithMargins="0">
    <oddHeader>&amp;F</oddHeader>
    <oddFooter>&amp;L&amp;A&amp;C&amp;D&amp;RPage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8"/>
  <sheetViews>
    <sheetView zoomScaleNormal="100" workbookViewId="0">
      <selection activeCell="E14" sqref="E14"/>
    </sheetView>
  </sheetViews>
  <sheetFormatPr defaultRowHeight="11.25" x14ac:dyDescent="0.2"/>
  <cols>
    <col min="1" max="8" width="11.28515625" style="19" customWidth="1"/>
    <col min="9" max="10" width="12.7109375" style="19" customWidth="1"/>
    <col min="11" max="256" width="9.140625" style="19"/>
    <col min="257" max="264" width="11.28515625" style="19" customWidth="1"/>
    <col min="265" max="266" width="12.7109375" style="19" customWidth="1"/>
    <col min="267" max="512" width="9.140625" style="19"/>
    <col min="513" max="520" width="11.28515625" style="19" customWidth="1"/>
    <col min="521" max="522" width="12.7109375" style="19" customWidth="1"/>
    <col min="523" max="768" width="9.140625" style="19"/>
    <col min="769" max="776" width="11.28515625" style="19" customWidth="1"/>
    <col min="777" max="778" width="12.7109375" style="19" customWidth="1"/>
    <col min="779" max="1024" width="9.140625" style="19"/>
    <col min="1025" max="1032" width="11.28515625" style="19" customWidth="1"/>
    <col min="1033" max="1034" width="12.7109375" style="19" customWidth="1"/>
    <col min="1035" max="1280" width="9.140625" style="19"/>
    <col min="1281" max="1288" width="11.28515625" style="19" customWidth="1"/>
    <col min="1289" max="1290" width="12.7109375" style="19" customWidth="1"/>
    <col min="1291" max="1536" width="9.140625" style="19"/>
    <col min="1537" max="1544" width="11.28515625" style="19" customWidth="1"/>
    <col min="1545" max="1546" width="12.7109375" style="19" customWidth="1"/>
    <col min="1547" max="1792" width="9.140625" style="19"/>
    <col min="1793" max="1800" width="11.28515625" style="19" customWidth="1"/>
    <col min="1801" max="1802" width="12.7109375" style="19" customWidth="1"/>
    <col min="1803" max="2048" width="9.140625" style="19"/>
    <col min="2049" max="2056" width="11.28515625" style="19" customWidth="1"/>
    <col min="2057" max="2058" width="12.7109375" style="19" customWidth="1"/>
    <col min="2059" max="2304" width="9.140625" style="19"/>
    <col min="2305" max="2312" width="11.28515625" style="19" customWidth="1"/>
    <col min="2313" max="2314" width="12.7109375" style="19" customWidth="1"/>
    <col min="2315" max="2560" width="9.140625" style="19"/>
    <col min="2561" max="2568" width="11.28515625" style="19" customWidth="1"/>
    <col min="2569" max="2570" width="12.7109375" style="19" customWidth="1"/>
    <col min="2571" max="2816" width="9.140625" style="19"/>
    <col min="2817" max="2824" width="11.28515625" style="19" customWidth="1"/>
    <col min="2825" max="2826" width="12.7109375" style="19" customWidth="1"/>
    <col min="2827" max="3072" width="9.140625" style="19"/>
    <col min="3073" max="3080" width="11.28515625" style="19" customWidth="1"/>
    <col min="3081" max="3082" width="12.7109375" style="19" customWidth="1"/>
    <col min="3083" max="3328" width="9.140625" style="19"/>
    <col min="3329" max="3336" width="11.28515625" style="19" customWidth="1"/>
    <col min="3337" max="3338" width="12.7109375" style="19" customWidth="1"/>
    <col min="3339" max="3584" width="9.140625" style="19"/>
    <col min="3585" max="3592" width="11.28515625" style="19" customWidth="1"/>
    <col min="3593" max="3594" width="12.7109375" style="19" customWidth="1"/>
    <col min="3595" max="3840" width="9.140625" style="19"/>
    <col min="3841" max="3848" width="11.28515625" style="19" customWidth="1"/>
    <col min="3849" max="3850" width="12.7109375" style="19" customWidth="1"/>
    <col min="3851" max="4096" width="9.140625" style="19"/>
    <col min="4097" max="4104" width="11.28515625" style="19" customWidth="1"/>
    <col min="4105" max="4106" width="12.7109375" style="19" customWidth="1"/>
    <col min="4107" max="4352" width="9.140625" style="19"/>
    <col min="4353" max="4360" width="11.28515625" style="19" customWidth="1"/>
    <col min="4361" max="4362" width="12.7109375" style="19" customWidth="1"/>
    <col min="4363" max="4608" width="9.140625" style="19"/>
    <col min="4609" max="4616" width="11.28515625" style="19" customWidth="1"/>
    <col min="4617" max="4618" width="12.7109375" style="19" customWidth="1"/>
    <col min="4619" max="4864" width="9.140625" style="19"/>
    <col min="4865" max="4872" width="11.28515625" style="19" customWidth="1"/>
    <col min="4873" max="4874" width="12.7109375" style="19" customWidth="1"/>
    <col min="4875" max="5120" width="9.140625" style="19"/>
    <col min="5121" max="5128" width="11.28515625" style="19" customWidth="1"/>
    <col min="5129" max="5130" width="12.7109375" style="19" customWidth="1"/>
    <col min="5131" max="5376" width="9.140625" style="19"/>
    <col min="5377" max="5384" width="11.28515625" style="19" customWidth="1"/>
    <col min="5385" max="5386" width="12.7109375" style="19" customWidth="1"/>
    <col min="5387" max="5632" width="9.140625" style="19"/>
    <col min="5633" max="5640" width="11.28515625" style="19" customWidth="1"/>
    <col min="5641" max="5642" width="12.7109375" style="19" customWidth="1"/>
    <col min="5643" max="5888" width="9.140625" style="19"/>
    <col min="5889" max="5896" width="11.28515625" style="19" customWidth="1"/>
    <col min="5897" max="5898" width="12.7109375" style="19" customWidth="1"/>
    <col min="5899" max="6144" width="9.140625" style="19"/>
    <col min="6145" max="6152" width="11.28515625" style="19" customWidth="1"/>
    <col min="6153" max="6154" width="12.7109375" style="19" customWidth="1"/>
    <col min="6155" max="6400" width="9.140625" style="19"/>
    <col min="6401" max="6408" width="11.28515625" style="19" customWidth="1"/>
    <col min="6409" max="6410" width="12.7109375" style="19" customWidth="1"/>
    <col min="6411" max="6656" width="9.140625" style="19"/>
    <col min="6657" max="6664" width="11.28515625" style="19" customWidth="1"/>
    <col min="6665" max="6666" width="12.7109375" style="19" customWidth="1"/>
    <col min="6667" max="6912" width="9.140625" style="19"/>
    <col min="6913" max="6920" width="11.28515625" style="19" customWidth="1"/>
    <col min="6921" max="6922" width="12.7109375" style="19" customWidth="1"/>
    <col min="6923" max="7168" width="9.140625" style="19"/>
    <col min="7169" max="7176" width="11.28515625" style="19" customWidth="1"/>
    <col min="7177" max="7178" width="12.7109375" style="19" customWidth="1"/>
    <col min="7179" max="7424" width="9.140625" style="19"/>
    <col min="7425" max="7432" width="11.28515625" style="19" customWidth="1"/>
    <col min="7433" max="7434" width="12.7109375" style="19" customWidth="1"/>
    <col min="7435" max="7680" width="9.140625" style="19"/>
    <col min="7681" max="7688" width="11.28515625" style="19" customWidth="1"/>
    <col min="7689" max="7690" width="12.7109375" style="19" customWidth="1"/>
    <col min="7691" max="7936" width="9.140625" style="19"/>
    <col min="7937" max="7944" width="11.28515625" style="19" customWidth="1"/>
    <col min="7945" max="7946" width="12.7109375" style="19" customWidth="1"/>
    <col min="7947" max="8192" width="9.140625" style="19"/>
    <col min="8193" max="8200" width="11.28515625" style="19" customWidth="1"/>
    <col min="8201" max="8202" width="12.7109375" style="19" customWidth="1"/>
    <col min="8203" max="8448" width="9.140625" style="19"/>
    <col min="8449" max="8456" width="11.28515625" style="19" customWidth="1"/>
    <col min="8457" max="8458" width="12.7109375" style="19" customWidth="1"/>
    <col min="8459" max="8704" width="9.140625" style="19"/>
    <col min="8705" max="8712" width="11.28515625" style="19" customWidth="1"/>
    <col min="8713" max="8714" width="12.7109375" style="19" customWidth="1"/>
    <col min="8715" max="8960" width="9.140625" style="19"/>
    <col min="8961" max="8968" width="11.28515625" style="19" customWidth="1"/>
    <col min="8969" max="8970" width="12.7109375" style="19" customWidth="1"/>
    <col min="8971" max="9216" width="9.140625" style="19"/>
    <col min="9217" max="9224" width="11.28515625" style="19" customWidth="1"/>
    <col min="9225" max="9226" width="12.7109375" style="19" customWidth="1"/>
    <col min="9227" max="9472" width="9.140625" style="19"/>
    <col min="9473" max="9480" width="11.28515625" style="19" customWidth="1"/>
    <col min="9481" max="9482" width="12.7109375" style="19" customWidth="1"/>
    <col min="9483" max="9728" width="9.140625" style="19"/>
    <col min="9729" max="9736" width="11.28515625" style="19" customWidth="1"/>
    <col min="9737" max="9738" width="12.7109375" style="19" customWidth="1"/>
    <col min="9739" max="9984" width="9.140625" style="19"/>
    <col min="9985" max="9992" width="11.28515625" style="19" customWidth="1"/>
    <col min="9993" max="9994" width="12.7109375" style="19" customWidth="1"/>
    <col min="9995" max="10240" width="9.140625" style="19"/>
    <col min="10241" max="10248" width="11.28515625" style="19" customWidth="1"/>
    <col min="10249" max="10250" width="12.7109375" style="19" customWidth="1"/>
    <col min="10251" max="10496" width="9.140625" style="19"/>
    <col min="10497" max="10504" width="11.28515625" style="19" customWidth="1"/>
    <col min="10505" max="10506" width="12.7109375" style="19" customWidth="1"/>
    <col min="10507" max="10752" width="9.140625" style="19"/>
    <col min="10753" max="10760" width="11.28515625" style="19" customWidth="1"/>
    <col min="10761" max="10762" width="12.7109375" style="19" customWidth="1"/>
    <col min="10763" max="11008" width="9.140625" style="19"/>
    <col min="11009" max="11016" width="11.28515625" style="19" customWidth="1"/>
    <col min="11017" max="11018" width="12.7109375" style="19" customWidth="1"/>
    <col min="11019" max="11264" width="9.140625" style="19"/>
    <col min="11265" max="11272" width="11.28515625" style="19" customWidth="1"/>
    <col min="11273" max="11274" width="12.7109375" style="19" customWidth="1"/>
    <col min="11275" max="11520" width="9.140625" style="19"/>
    <col min="11521" max="11528" width="11.28515625" style="19" customWidth="1"/>
    <col min="11529" max="11530" width="12.7109375" style="19" customWidth="1"/>
    <col min="11531" max="11776" width="9.140625" style="19"/>
    <col min="11777" max="11784" width="11.28515625" style="19" customWidth="1"/>
    <col min="11785" max="11786" width="12.7109375" style="19" customWidth="1"/>
    <col min="11787" max="12032" width="9.140625" style="19"/>
    <col min="12033" max="12040" width="11.28515625" style="19" customWidth="1"/>
    <col min="12041" max="12042" width="12.7109375" style="19" customWidth="1"/>
    <col min="12043" max="12288" width="9.140625" style="19"/>
    <col min="12289" max="12296" width="11.28515625" style="19" customWidth="1"/>
    <col min="12297" max="12298" width="12.7109375" style="19" customWidth="1"/>
    <col min="12299" max="12544" width="9.140625" style="19"/>
    <col min="12545" max="12552" width="11.28515625" style="19" customWidth="1"/>
    <col min="12553" max="12554" width="12.7109375" style="19" customWidth="1"/>
    <col min="12555" max="12800" width="9.140625" style="19"/>
    <col min="12801" max="12808" width="11.28515625" style="19" customWidth="1"/>
    <col min="12809" max="12810" width="12.7109375" style="19" customWidth="1"/>
    <col min="12811" max="13056" width="9.140625" style="19"/>
    <col min="13057" max="13064" width="11.28515625" style="19" customWidth="1"/>
    <col min="13065" max="13066" width="12.7109375" style="19" customWidth="1"/>
    <col min="13067" max="13312" width="9.140625" style="19"/>
    <col min="13313" max="13320" width="11.28515625" style="19" customWidth="1"/>
    <col min="13321" max="13322" width="12.7109375" style="19" customWidth="1"/>
    <col min="13323" max="13568" width="9.140625" style="19"/>
    <col min="13569" max="13576" width="11.28515625" style="19" customWidth="1"/>
    <col min="13577" max="13578" width="12.7109375" style="19" customWidth="1"/>
    <col min="13579" max="13824" width="9.140625" style="19"/>
    <col min="13825" max="13832" width="11.28515625" style="19" customWidth="1"/>
    <col min="13833" max="13834" width="12.7109375" style="19" customWidth="1"/>
    <col min="13835" max="14080" width="9.140625" style="19"/>
    <col min="14081" max="14088" width="11.28515625" style="19" customWidth="1"/>
    <col min="14089" max="14090" width="12.7109375" style="19" customWidth="1"/>
    <col min="14091" max="14336" width="9.140625" style="19"/>
    <col min="14337" max="14344" width="11.28515625" style="19" customWidth="1"/>
    <col min="14345" max="14346" width="12.7109375" style="19" customWidth="1"/>
    <col min="14347" max="14592" width="9.140625" style="19"/>
    <col min="14593" max="14600" width="11.28515625" style="19" customWidth="1"/>
    <col min="14601" max="14602" width="12.7109375" style="19" customWidth="1"/>
    <col min="14603" max="14848" width="9.140625" style="19"/>
    <col min="14849" max="14856" width="11.28515625" style="19" customWidth="1"/>
    <col min="14857" max="14858" width="12.7109375" style="19" customWidth="1"/>
    <col min="14859" max="15104" width="9.140625" style="19"/>
    <col min="15105" max="15112" width="11.28515625" style="19" customWidth="1"/>
    <col min="15113" max="15114" width="12.7109375" style="19" customWidth="1"/>
    <col min="15115" max="15360" width="9.140625" style="19"/>
    <col min="15361" max="15368" width="11.28515625" style="19" customWidth="1"/>
    <col min="15369" max="15370" width="12.7109375" style="19" customWidth="1"/>
    <col min="15371" max="15616" width="9.140625" style="19"/>
    <col min="15617" max="15624" width="11.28515625" style="19" customWidth="1"/>
    <col min="15625" max="15626" width="12.7109375" style="19" customWidth="1"/>
    <col min="15627" max="15872" width="9.140625" style="19"/>
    <col min="15873" max="15880" width="11.28515625" style="19" customWidth="1"/>
    <col min="15881" max="15882" width="12.7109375" style="19" customWidth="1"/>
    <col min="15883" max="16128" width="9.140625" style="19"/>
    <col min="16129" max="16136" width="11.28515625" style="19" customWidth="1"/>
    <col min="16137" max="16138" width="12.7109375" style="19" customWidth="1"/>
    <col min="16139" max="16384" width="9.140625" style="19"/>
  </cols>
  <sheetData>
    <row r="1" spans="1:5" ht="11.85" customHeight="1" x14ac:dyDescent="0.2"/>
    <row r="2" spans="1:5" ht="11.85" customHeight="1" x14ac:dyDescent="0.2">
      <c r="A2" s="19" t="str">
        <f>+SCHEDULE!F2</f>
        <v>Lower Merion</v>
      </c>
    </row>
    <row r="3" spans="1:5" ht="11.85" customHeight="1" x14ac:dyDescent="0.2">
      <c r="A3" s="27" t="s">
        <v>15</v>
      </c>
      <c r="B3" s="19" t="str">
        <f>+SCHEDULE!F4</f>
        <v>Lower Merion</v>
      </c>
    </row>
    <row r="4" spans="1:5" ht="11.85" customHeight="1" x14ac:dyDescent="0.2">
      <c r="A4" s="26"/>
      <c r="B4" s="27" t="s">
        <v>16</v>
      </c>
    </row>
    <row r="5" spans="1:5" ht="11.85" customHeight="1" x14ac:dyDescent="0.2">
      <c r="A5" s="19" t="str">
        <f>+SCHEDULE!I2</f>
        <v>Radnor-Wayne</v>
      </c>
      <c r="B5" s="25"/>
      <c r="C5" s="19" t="str">
        <f>+SCHEDULE!F8</f>
        <v>Lower Merion</v>
      </c>
    </row>
    <row r="6" spans="1:5" ht="11.85" customHeight="1" x14ac:dyDescent="0.2">
      <c r="B6" s="25"/>
      <c r="C6" s="24" t="s">
        <v>18</v>
      </c>
    </row>
    <row r="7" spans="1:5" ht="11.85" customHeight="1" x14ac:dyDescent="0.2">
      <c r="B7" s="25"/>
      <c r="C7" s="25"/>
    </row>
    <row r="8" spans="1:5" ht="11.85" customHeight="1" x14ac:dyDescent="0.2">
      <c r="B8" s="26"/>
      <c r="C8" s="25"/>
    </row>
    <row r="9" spans="1:5" ht="11.85" customHeight="1" x14ac:dyDescent="0.2">
      <c r="B9" s="19" t="str">
        <f>+SCHEDULE!I4</f>
        <v>Lower Perk</v>
      </c>
      <c r="C9" s="25"/>
      <c r="D9" s="19" t="str">
        <f>+SCHEDULE!F10</f>
        <v>Lower Merion</v>
      </c>
    </row>
    <row r="10" spans="1:5" ht="11.85" customHeight="1" x14ac:dyDescent="0.2">
      <c r="C10" s="25"/>
      <c r="D10" s="27" t="s">
        <v>19</v>
      </c>
    </row>
    <row r="11" spans="1:5" ht="11.85" customHeight="1" x14ac:dyDescent="0.2">
      <c r="C11" s="25"/>
      <c r="D11" s="25"/>
    </row>
    <row r="12" spans="1:5" ht="11.85" customHeight="1" x14ac:dyDescent="0.2">
      <c r="C12" s="25"/>
      <c r="D12" s="25"/>
    </row>
    <row r="13" spans="1:5" ht="11.85" customHeight="1" x14ac:dyDescent="0.2">
      <c r="B13" s="19" t="str">
        <f>+SCHEDULE!F6</f>
        <v>Radnor-Wayne</v>
      </c>
      <c r="C13" s="25"/>
      <c r="D13" s="25"/>
    </row>
    <row r="14" spans="1:5" ht="11.85" customHeight="1" x14ac:dyDescent="0.2">
      <c r="B14" s="27" t="s">
        <v>17</v>
      </c>
      <c r="C14" s="26"/>
      <c r="D14" s="25"/>
      <c r="E14" s="20" t="str">
        <f>+SCHEDULE!F12</f>
        <v>Lower Merion</v>
      </c>
    </row>
    <row r="15" spans="1:5" ht="11.85" customHeight="1" x14ac:dyDescent="0.2">
      <c r="B15" s="26"/>
      <c r="C15" s="19" t="str">
        <f>+SCHEDULE!I8</f>
        <v>Radnor-Wayne</v>
      </c>
      <c r="D15" s="25"/>
    </row>
    <row r="16" spans="1:5" ht="11.85" customHeight="1" x14ac:dyDescent="0.2">
      <c r="B16" s="19" t="str">
        <f>+SCHEDULE!I6</f>
        <v>Lower Perk</v>
      </c>
      <c r="D16" s="25"/>
    </row>
    <row r="17" spans="4:4" ht="11.85" customHeight="1" x14ac:dyDescent="0.2">
      <c r="D17" s="25"/>
    </row>
    <row r="18" spans="4:4" ht="11.85" customHeight="1" x14ac:dyDescent="0.2">
      <c r="D18" s="25"/>
    </row>
    <row r="19" spans="4:4" ht="11.85" customHeight="1" x14ac:dyDescent="0.2">
      <c r="D19" s="26"/>
    </row>
    <row r="20" spans="4:4" ht="11.85" customHeight="1" x14ac:dyDescent="0.2">
      <c r="D20" s="19" t="str">
        <f>+SCHEDULE!I10</f>
        <v>If Necessary</v>
      </c>
    </row>
    <row r="21" spans="4:4" ht="11.85" customHeight="1" x14ac:dyDescent="0.2"/>
    <row r="22" spans="4:4" ht="11.85" customHeight="1" x14ac:dyDescent="0.2"/>
    <row r="23" spans="4:4" ht="11.85" customHeight="1" x14ac:dyDescent="0.2"/>
    <row r="24" spans="4:4" ht="11.85" customHeight="1" x14ac:dyDescent="0.2"/>
    <row r="25" spans="4:4" ht="11.85" customHeight="1" x14ac:dyDescent="0.2"/>
    <row r="26" spans="4:4" ht="11.85" customHeight="1" x14ac:dyDescent="0.2"/>
    <row r="27" spans="4:4" ht="11.85" customHeight="1" x14ac:dyDescent="0.2"/>
    <row r="28" spans="4:4" ht="11.85" customHeight="1" x14ac:dyDescent="0.2"/>
    <row r="29" spans="4:4" ht="11.85" customHeight="1" x14ac:dyDescent="0.2"/>
    <row r="30" spans="4:4" ht="11.85" customHeight="1" x14ac:dyDescent="0.2"/>
    <row r="31" spans="4:4" ht="11.85" customHeight="1" x14ac:dyDescent="0.2"/>
    <row r="32" spans="4:4" ht="11.85" customHeight="1" x14ac:dyDescent="0.2"/>
    <row r="33" ht="11.85" customHeight="1" x14ac:dyDescent="0.2"/>
    <row r="34" ht="11.85" customHeight="1" x14ac:dyDescent="0.2"/>
    <row r="35" ht="11.85" customHeight="1" x14ac:dyDescent="0.2"/>
    <row r="36" ht="11.85" customHeight="1" x14ac:dyDescent="0.2"/>
    <row r="37" ht="11.85" customHeight="1" x14ac:dyDescent="0.2"/>
    <row r="38" ht="11.85" customHeight="1" x14ac:dyDescent="0.2"/>
    <row r="39" ht="11.85" customHeight="1" x14ac:dyDescent="0.2"/>
    <row r="40" ht="11.85" customHeight="1" x14ac:dyDescent="0.2"/>
    <row r="41" ht="11.85" customHeight="1" x14ac:dyDescent="0.2"/>
    <row r="42" ht="11.85" customHeight="1" x14ac:dyDescent="0.2"/>
    <row r="43" ht="11.85" customHeight="1" x14ac:dyDescent="0.2"/>
    <row r="44" ht="11.85" customHeight="1" x14ac:dyDescent="0.2"/>
    <row r="45" ht="11.85" customHeight="1" x14ac:dyDescent="0.2"/>
    <row r="46" ht="11.85" customHeight="1" x14ac:dyDescent="0.2"/>
    <row r="47" ht="11.85" customHeight="1" x14ac:dyDescent="0.2"/>
    <row r="48" ht="11.85" customHeight="1" x14ac:dyDescent="0.2"/>
    <row r="49" ht="11.85" customHeight="1" x14ac:dyDescent="0.2"/>
    <row r="50" ht="11.85" customHeight="1" x14ac:dyDescent="0.2"/>
    <row r="51" ht="11.85" customHeight="1" x14ac:dyDescent="0.2"/>
    <row r="52" ht="11.85" customHeight="1" x14ac:dyDescent="0.2"/>
    <row r="53" ht="11.85" customHeight="1" x14ac:dyDescent="0.2"/>
    <row r="54" ht="11.85" customHeight="1" x14ac:dyDescent="0.2"/>
    <row r="55" ht="11.85" customHeight="1" x14ac:dyDescent="0.2"/>
    <row r="56" ht="11.85" customHeight="1" x14ac:dyDescent="0.2"/>
    <row r="57" ht="11.85" customHeight="1" x14ac:dyDescent="0.2"/>
    <row r="58" ht="11.85" customHeight="1" x14ac:dyDescent="0.2"/>
  </sheetData>
  <mergeCells count="5">
    <mergeCell ref="C6:C14"/>
    <mergeCell ref="D10:D19"/>
    <mergeCell ref="A3:A4"/>
    <mergeCell ref="B4:B8"/>
    <mergeCell ref="B14:B15"/>
  </mergeCells>
  <printOptions horizontalCentered="1"/>
  <pageMargins left="0.25" right="0.25" top="0.5" bottom="0.5" header="0.25" footer="0.25"/>
  <pageSetup orientation="landscape" r:id="rId1"/>
  <headerFooter alignWithMargins="0">
    <oddHeader>&amp;F</oddHeader>
    <oddFooter>&amp;L&amp;A&amp;C&amp;D&amp;RPage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</vt:lpstr>
      <vt:lpstr>BRACKET</vt:lpstr>
    </vt:vector>
  </TitlesOfParts>
  <Company>Genesis HealthCare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Bennett, Jeffrey</dc:creator>
  <cp:lastModifiedBy>Jeff Bennett</cp:lastModifiedBy>
  <cp:lastPrinted>2022-05-26T05:19:27Z</cp:lastPrinted>
  <dcterms:created xsi:type="dcterms:W3CDTF">2017-05-23T12:48:44Z</dcterms:created>
  <dcterms:modified xsi:type="dcterms:W3CDTF">2022-06-29T09:35:16Z</dcterms:modified>
</cp:coreProperties>
</file>